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4460" windowHeight="8610" activeTab="0"/>
  </bookViews>
  <sheets>
    <sheet name="地质资源系" sheetId="1" r:id="rId1"/>
    <sheet name="应用地球物理系" sheetId="2" r:id="rId2"/>
    <sheet name="生物医学工程系" sheetId="3" r:id="rId3"/>
    <sheet name="地理信息系" sheetId="4" r:id="rId4"/>
    <sheet name="地质工程系" sheetId="5" r:id="rId5"/>
    <sheet name="测绘与遥感科学系" sheetId="6" r:id="rId6"/>
  </sheets>
  <definedNames/>
  <calcPr fullCalcOnLoad="1"/>
</workbook>
</file>

<file path=xl/sharedStrings.xml><?xml version="1.0" encoding="utf-8"?>
<sst xmlns="http://schemas.openxmlformats.org/spreadsheetml/2006/main" count="2293" uniqueCount="663">
  <si>
    <t>序号</t>
  </si>
  <si>
    <t>姓名</t>
  </si>
  <si>
    <t>专业代码</t>
  </si>
  <si>
    <t>专业名称</t>
  </si>
  <si>
    <t>类型</t>
  </si>
  <si>
    <t>初试成绩</t>
  </si>
  <si>
    <t>专业课笔试成绩</t>
  </si>
  <si>
    <t>外语能力测试成绩</t>
  </si>
  <si>
    <t>综合素质及能力测试成绩</t>
  </si>
  <si>
    <t>复试总成绩</t>
  </si>
  <si>
    <t>总成绩</t>
  </si>
  <si>
    <t>排名</t>
  </si>
  <si>
    <t>拟录取专业代码</t>
  </si>
  <si>
    <t>拟录取专业名称</t>
  </si>
  <si>
    <t>奖学金</t>
  </si>
  <si>
    <t>助学金</t>
  </si>
  <si>
    <t>备注</t>
  </si>
  <si>
    <t>刘琦</t>
  </si>
  <si>
    <t>081800</t>
  </si>
  <si>
    <t>地质资源与地质工程</t>
  </si>
  <si>
    <t>支教团推免计划</t>
  </si>
  <si>
    <t>一等</t>
  </si>
  <si>
    <t>拟录取</t>
  </si>
  <si>
    <t>刘海涛</t>
  </si>
  <si>
    <t>推荐免试</t>
  </si>
  <si>
    <t>和秋姣</t>
  </si>
  <si>
    <t>伍宇峰</t>
  </si>
  <si>
    <t>谭健之</t>
  </si>
  <si>
    <t>刘氚</t>
  </si>
  <si>
    <t>言奇</t>
  </si>
  <si>
    <t>070901</t>
  </si>
  <si>
    <t>矿物学、岩石学、矿床学</t>
  </si>
  <si>
    <t>/综合选拔</t>
  </si>
  <si>
    <t>二等</t>
  </si>
  <si>
    <t>龚婷</t>
  </si>
  <si>
    <t>彭再高</t>
  </si>
  <si>
    <t>和志鹏</t>
  </si>
  <si>
    <t>085217</t>
  </si>
  <si>
    <t>地质工程</t>
  </si>
  <si>
    <t>刘宇曦</t>
  </si>
  <si>
    <t>谢青</t>
  </si>
  <si>
    <t>程路平</t>
  </si>
  <si>
    <t>尤海涛</t>
  </si>
  <si>
    <t/>
  </si>
  <si>
    <t>张文东</t>
  </si>
  <si>
    <t>郭宁</t>
  </si>
  <si>
    <t>拟录取导师姓名</t>
  </si>
  <si>
    <t>史庆斌</t>
  </si>
  <si>
    <t>105335102900793</t>
  </si>
  <si>
    <t>汤井田</t>
  </si>
  <si>
    <t>推免生享受一等奖学金与一等助学金</t>
  </si>
  <si>
    <t>陈超健</t>
  </si>
  <si>
    <t>105335105330797</t>
  </si>
  <si>
    <t>莫丹</t>
  </si>
  <si>
    <t>105335105330796</t>
  </si>
  <si>
    <t>何继善</t>
  </si>
  <si>
    <t>李学兰</t>
  </si>
  <si>
    <t>105335105330794</t>
  </si>
  <si>
    <t>鲁凯</t>
  </si>
  <si>
    <t>105335105330795</t>
  </si>
  <si>
    <t>强建科</t>
  </si>
  <si>
    <t>邱乐稳</t>
  </si>
  <si>
    <t>105335105330798</t>
  </si>
  <si>
    <t>任政勇</t>
  </si>
  <si>
    <t>陈思琪</t>
  </si>
  <si>
    <t>105335105330799</t>
  </si>
  <si>
    <t>郭荣文</t>
  </si>
  <si>
    <t>索光运</t>
  </si>
  <si>
    <t>105335105330800</t>
  </si>
  <si>
    <t>陈煌</t>
  </si>
  <si>
    <t>105335105330801</t>
  </si>
  <si>
    <t>赵广东</t>
  </si>
  <si>
    <t>105335107100802</t>
  </si>
  <si>
    <t>柳建新</t>
  </si>
  <si>
    <t>曾明</t>
  </si>
  <si>
    <t>105335101450792</t>
  </si>
  <si>
    <t>杨道学</t>
  </si>
  <si>
    <t>105335101450791</t>
  </si>
  <si>
    <t>冯德山</t>
  </si>
  <si>
    <t>刘云昌</t>
  </si>
  <si>
    <t>105335430406596</t>
  </si>
  <si>
    <t>综合选拔</t>
  </si>
  <si>
    <t>孙娅</t>
  </si>
  <si>
    <t>何航</t>
  </si>
  <si>
    <t>105335430406604</t>
  </si>
  <si>
    <t>席振铢</t>
  </si>
  <si>
    <t>严超</t>
  </si>
  <si>
    <t>105335430406615</t>
  </si>
  <si>
    <t>陈儒军</t>
  </si>
  <si>
    <r>
      <t>综合选拔生享受一等奖学金与二等助学金；</t>
    </r>
    <r>
      <rPr>
        <sz val="10"/>
        <color indexed="12"/>
        <rFont val="宋体"/>
        <family val="0"/>
      </rPr>
      <t>排名在后的转为专业学位（各系指标按上次开会院里确定的执行）</t>
    </r>
  </si>
  <si>
    <t>李盼</t>
  </si>
  <si>
    <t>105335430412679</t>
  </si>
  <si>
    <t>戴前伟</t>
  </si>
  <si>
    <t>李承瑾</t>
  </si>
  <si>
    <t>105335430406600</t>
  </si>
  <si>
    <t>宗传志</t>
  </si>
  <si>
    <t>105335430406594</t>
  </si>
  <si>
    <t>鲁光银</t>
  </si>
  <si>
    <t>刘嘉文</t>
  </si>
  <si>
    <t>105335430406613</t>
  </si>
  <si>
    <t>崔益安</t>
  </si>
  <si>
    <t>粟琪</t>
  </si>
  <si>
    <t>105335430406606</t>
  </si>
  <si>
    <t>戴世坤</t>
  </si>
  <si>
    <t>吴桐</t>
  </si>
  <si>
    <t>105335430406591</t>
  </si>
  <si>
    <t>地质资源与地质工程</t>
  </si>
  <si>
    <t>李帝铨</t>
  </si>
  <si>
    <t>郑翾宇</t>
  </si>
  <si>
    <t>105335430406610</t>
  </si>
  <si>
    <t>吴曦林</t>
  </si>
  <si>
    <t>105335430406607</t>
  </si>
  <si>
    <t>陈杰</t>
  </si>
  <si>
    <t>105335430406598</t>
  </si>
  <si>
    <t>熊章强</t>
  </si>
  <si>
    <t>张俊</t>
  </si>
  <si>
    <t>105335430406617</t>
  </si>
  <si>
    <t>黄保尚</t>
  </si>
  <si>
    <t>105335430406602</t>
  </si>
  <si>
    <t>肖晓</t>
  </si>
  <si>
    <t>吴铠均</t>
  </si>
  <si>
    <t>105335430406618</t>
  </si>
  <si>
    <t>胡涛</t>
  </si>
  <si>
    <t>105335430406611</t>
  </si>
  <si>
    <t>严家斌</t>
  </si>
  <si>
    <t>房瑞</t>
  </si>
  <si>
    <t>105335430406590</t>
  </si>
  <si>
    <t>秦涛</t>
  </si>
  <si>
    <t>105335431406619</t>
  </si>
  <si>
    <t>朱自强</t>
  </si>
  <si>
    <t>章游斌</t>
  </si>
  <si>
    <t>105335360106627</t>
  </si>
  <si>
    <t>朱德兵</t>
  </si>
  <si>
    <t>刘梦琳</t>
  </si>
  <si>
    <t>105335510606633</t>
  </si>
  <si>
    <t>朱海伦</t>
  </si>
  <si>
    <t>105335430406599</t>
  </si>
  <si>
    <t>周竹生</t>
  </si>
  <si>
    <t>刘金宝</t>
  </si>
  <si>
    <t>105335430406603</t>
  </si>
  <si>
    <t>何仁才</t>
  </si>
  <si>
    <t>105335430406612</t>
  </si>
  <si>
    <t>李铮</t>
  </si>
  <si>
    <t>105335430406595</t>
  </si>
  <si>
    <t>张志勇</t>
  </si>
  <si>
    <t>105335430406616</t>
  </si>
  <si>
    <t>李颖梅</t>
  </si>
  <si>
    <t>105335430406609</t>
  </si>
  <si>
    <t>李俊营</t>
  </si>
  <si>
    <t>105335431406621</t>
  </si>
  <si>
    <t>胥凯雄</t>
  </si>
  <si>
    <t>105335321706624</t>
  </si>
  <si>
    <t>刘海飞</t>
  </si>
  <si>
    <t>郑冕</t>
  </si>
  <si>
    <t>105335321706625</t>
  </si>
  <si>
    <t>肖建平</t>
  </si>
  <si>
    <t>杨致远</t>
  </si>
  <si>
    <t>105335430406614</t>
  </si>
  <si>
    <t>赵玄</t>
  </si>
  <si>
    <t>105335360106630</t>
  </si>
  <si>
    <t>彭星亮</t>
  </si>
  <si>
    <t>105335430406601</t>
  </si>
  <si>
    <t>王鹤</t>
  </si>
  <si>
    <t>序号</t>
  </si>
  <si>
    <t>姓名</t>
  </si>
  <si>
    <t>专业代码</t>
  </si>
  <si>
    <t>专业名称</t>
  </si>
  <si>
    <t>类型</t>
  </si>
  <si>
    <t>初试成绩</t>
  </si>
  <si>
    <t>外语能力测试成绩</t>
  </si>
  <si>
    <t>专业课笔试成绩</t>
  </si>
  <si>
    <t>复试总成绩</t>
  </si>
  <si>
    <t>总成绩</t>
  </si>
  <si>
    <t>排名</t>
  </si>
  <si>
    <t>拟录取专业代码</t>
  </si>
  <si>
    <t>拟录取导师姓名</t>
  </si>
  <si>
    <t>奖学金</t>
  </si>
  <si>
    <t>助学金</t>
  </si>
  <si>
    <t>备注</t>
  </si>
  <si>
    <t>龚阳昭</t>
  </si>
  <si>
    <t>105335611804294</t>
  </si>
  <si>
    <t>081600</t>
  </si>
  <si>
    <t>测绘科学与技术</t>
  </si>
  <si>
    <t>081600</t>
  </si>
  <si>
    <t>测绘科学与技术</t>
  </si>
  <si>
    <t>蔡昌盛</t>
  </si>
  <si>
    <t>一等</t>
  </si>
  <si>
    <t>二等</t>
  </si>
  <si>
    <t>拟录取</t>
  </si>
  <si>
    <t>柳佳彬</t>
  </si>
  <si>
    <t>105335430404258</t>
  </si>
  <si>
    <t>左廷英</t>
  </si>
  <si>
    <t>周要宗</t>
  </si>
  <si>
    <t>105335413104287</t>
  </si>
  <si>
    <t>匡翠林</t>
  </si>
  <si>
    <t>刘小鸽</t>
  </si>
  <si>
    <t>105335410404281</t>
  </si>
  <si>
    <t>冯光财</t>
  </si>
  <si>
    <t>赵哲</t>
  </si>
  <si>
    <t>105335430404257</t>
  </si>
  <si>
    <t>刘志卫</t>
  </si>
  <si>
    <t>105335220704274</t>
  </si>
  <si>
    <t>苏瑞雪</t>
  </si>
  <si>
    <t>105335410404282</t>
  </si>
  <si>
    <t>拟淘汰</t>
  </si>
  <si>
    <t>陈洋</t>
  </si>
  <si>
    <t>105335432304270</t>
  </si>
  <si>
    <t>夏玉红</t>
  </si>
  <si>
    <t>105335410404280</t>
  </si>
  <si>
    <t>高立旭</t>
  </si>
  <si>
    <t>105335340404277</t>
  </si>
  <si>
    <t>朱洁霞</t>
  </si>
  <si>
    <t>105335431404268</t>
  </si>
  <si>
    <t>孙莉</t>
  </si>
  <si>
    <t>105335530104291</t>
  </si>
  <si>
    <t>胡琴林</t>
  </si>
  <si>
    <t>105335430404250</t>
  </si>
  <si>
    <t>马传宁</t>
  </si>
  <si>
    <t>105335410604284</t>
  </si>
  <si>
    <t>王申</t>
  </si>
  <si>
    <t>105335430404249</t>
  </si>
  <si>
    <t>刘春成</t>
  </si>
  <si>
    <t>105335231704275</t>
  </si>
  <si>
    <t>张少华</t>
  </si>
  <si>
    <t>105335411304285</t>
  </si>
  <si>
    <t>张凡</t>
  </si>
  <si>
    <t>105335340104276</t>
  </si>
  <si>
    <t>陈世超</t>
  </si>
  <si>
    <t>105335430404259</t>
  </si>
  <si>
    <t>孙清峰</t>
  </si>
  <si>
    <t>105335430404256</t>
  </si>
  <si>
    <t>085215</t>
  </si>
  <si>
    <t>测绘工程</t>
  </si>
  <si>
    <t>拟录取</t>
  </si>
  <si>
    <t>高晗</t>
  </si>
  <si>
    <t>105335430404262</t>
  </si>
  <si>
    <t>汪长城</t>
  </si>
  <si>
    <t>杨涛</t>
  </si>
  <si>
    <t>105335430404253</t>
  </si>
  <si>
    <t>王琪洁</t>
  </si>
  <si>
    <t>刘洋</t>
  </si>
  <si>
    <t>105335105330785</t>
  </si>
  <si>
    <t>邓敏</t>
  </si>
  <si>
    <t>推免生享受一等奖学金与一等助学金</t>
  </si>
  <si>
    <t>张成</t>
  </si>
  <si>
    <t>105335105330779</t>
  </si>
  <si>
    <t>贺文杰</t>
  </si>
  <si>
    <t>105335105330778</t>
  </si>
  <si>
    <t>朱建军</t>
  </si>
  <si>
    <t>何雪</t>
  </si>
  <si>
    <t>105335105330777</t>
  </si>
  <si>
    <t>邹峥嵘</t>
  </si>
  <si>
    <t>田珊珊</t>
  </si>
  <si>
    <t>105335105330775</t>
  </si>
  <si>
    <t>杨敏华</t>
  </si>
  <si>
    <t>张兵</t>
  </si>
  <si>
    <t>105335105330770</t>
  </si>
  <si>
    <t>于四全</t>
  </si>
  <si>
    <t>105335105330786</t>
  </si>
  <si>
    <t>刘兴权</t>
  </si>
  <si>
    <t>钟蕾</t>
  </si>
  <si>
    <t>105335105330781</t>
  </si>
  <si>
    <t>范冲</t>
  </si>
  <si>
    <t>郝楠</t>
  </si>
  <si>
    <t>105335105330780</t>
  </si>
  <si>
    <t>戴吾蛟</t>
  </si>
  <si>
    <t>肖兆兵</t>
  </si>
  <si>
    <t>105335107100773</t>
  </si>
  <si>
    <t>马煜</t>
  </si>
  <si>
    <t>105335106260782</t>
  </si>
  <si>
    <t>周晓光</t>
  </si>
  <si>
    <t>姜晓璐</t>
  </si>
  <si>
    <t>105335105330784</t>
  </si>
  <si>
    <t>邹滨</t>
  </si>
  <si>
    <t>丁欢</t>
  </si>
  <si>
    <t>105335105330772</t>
  </si>
  <si>
    <t>易重海</t>
  </si>
  <si>
    <t>侯景鑫</t>
  </si>
  <si>
    <t>105335105330776</t>
  </si>
  <si>
    <t>李志伟</t>
  </si>
  <si>
    <t>邢磊</t>
  </si>
  <si>
    <t>105335105330771</t>
  </si>
  <si>
    <t>司宝元</t>
  </si>
  <si>
    <t>105335105330783</t>
  </si>
  <si>
    <t>何晋强</t>
  </si>
  <si>
    <t>乃古色拉</t>
  </si>
  <si>
    <t>105335105330774</t>
  </si>
  <si>
    <t>张云生</t>
  </si>
  <si>
    <t>朱永森</t>
  </si>
  <si>
    <t>105335220709612</t>
  </si>
  <si>
    <t>测绘工程</t>
  </si>
  <si>
    <t>曾永年</t>
  </si>
  <si>
    <t>成绩最后一名享受二等奖学金与二等助学金</t>
  </si>
  <si>
    <t>郭森</t>
  </si>
  <si>
    <t>105335410409620</t>
  </si>
  <si>
    <t>陈旭</t>
  </si>
  <si>
    <t>105335131409608</t>
  </si>
  <si>
    <t>窦邵华</t>
  </si>
  <si>
    <t>105335440309627</t>
  </si>
  <si>
    <t>刘凯</t>
  </si>
  <si>
    <t>105335430409593</t>
  </si>
  <si>
    <t>蔡奇</t>
  </si>
  <si>
    <t>105335430409590</t>
  </si>
  <si>
    <t>袁盈庭</t>
  </si>
  <si>
    <t>105335321109613</t>
  </si>
  <si>
    <t>马长辉</t>
  </si>
  <si>
    <t>105335321109614</t>
  </si>
  <si>
    <t>刘胜</t>
  </si>
  <si>
    <t>105335432309605</t>
  </si>
  <si>
    <t>张磊</t>
  </si>
  <si>
    <t>105335360109615</t>
  </si>
  <si>
    <t>陈凯峥</t>
  </si>
  <si>
    <t>105335430409594</t>
  </si>
  <si>
    <t>龚晓东</t>
  </si>
  <si>
    <t>105335131409609</t>
  </si>
  <si>
    <t>王哲</t>
  </si>
  <si>
    <t>105335411109624</t>
  </si>
  <si>
    <t>鲁强</t>
  </si>
  <si>
    <t>105335530109629</t>
  </si>
  <si>
    <t>郭敬</t>
  </si>
  <si>
    <t>105335432309604</t>
  </si>
  <si>
    <t>龚磊</t>
  </si>
  <si>
    <t>105335430409592</t>
  </si>
  <si>
    <t>郑万基</t>
  </si>
  <si>
    <t>105335430409597</t>
  </si>
  <si>
    <t>陈晨月</t>
  </si>
  <si>
    <t>105335370209617</t>
  </si>
  <si>
    <t>蔡杰华</t>
  </si>
  <si>
    <t>105335370209618</t>
  </si>
  <si>
    <t>拟录取专业名称</t>
  </si>
  <si>
    <t>张建梅</t>
  </si>
  <si>
    <t>105335430408120</t>
  </si>
  <si>
    <t>077700</t>
  </si>
  <si>
    <t>生物医学工程</t>
  </si>
  <si>
    <t>综合选拔生享受一等奖学金与二等助学金；排名在后的转为专业学位（各系指标按上次开会院里确定的执行）</t>
  </si>
  <si>
    <t>戴培山</t>
  </si>
  <si>
    <t>王艺儒</t>
  </si>
  <si>
    <t>105335430408126</t>
  </si>
  <si>
    <t>赵于前</t>
  </si>
  <si>
    <t>郝仕嘉</t>
  </si>
  <si>
    <t>105335430408123</t>
  </si>
  <si>
    <t>王天爽</t>
  </si>
  <si>
    <t>105335430408122</t>
  </si>
  <si>
    <t>085230</t>
  </si>
  <si>
    <t>肖嘉莹</t>
  </si>
  <si>
    <t>周嘉琪</t>
  </si>
  <si>
    <t>105335430408124</t>
  </si>
  <si>
    <t>谷燕如</t>
  </si>
  <si>
    <t>105335430408121</t>
  </si>
  <si>
    <t>黄忠朝</t>
  </si>
  <si>
    <t>向振宇</t>
  </si>
  <si>
    <t>105335430408129</t>
  </si>
  <si>
    <t>/骨干计划</t>
  </si>
  <si>
    <t>骨干计划享受一等奖学金与二等助学金</t>
  </si>
  <si>
    <t>徐效文</t>
  </si>
  <si>
    <t>洪薇沁</t>
  </si>
  <si>
    <t>105335321209466</t>
  </si>
  <si>
    <t>刘正春</t>
  </si>
  <si>
    <t>吴骞</t>
  </si>
  <si>
    <t>105335430412655</t>
  </si>
  <si>
    <t>/单独考试</t>
  </si>
  <si>
    <t>零</t>
  </si>
  <si>
    <t>单独考生不享受奖助学金</t>
  </si>
  <si>
    <t>石勇</t>
  </si>
  <si>
    <t>105335430409464</t>
  </si>
  <si>
    <t>黄智</t>
  </si>
  <si>
    <t>王毛男</t>
  </si>
  <si>
    <t>105335141208134</t>
  </si>
  <si>
    <t>郭灿</t>
  </si>
  <si>
    <t>罗晓飞</t>
  </si>
  <si>
    <t>105335430408127</t>
  </si>
  <si>
    <t>生医2个二等奖学金</t>
  </si>
  <si>
    <t>赵景洲</t>
  </si>
  <si>
    <t>105335141208133</t>
  </si>
  <si>
    <t>肖雪</t>
  </si>
  <si>
    <t>105335441108136</t>
  </si>
  <si>
    <t>淘汰</t>
  </si>
  <si>
    <t>徐晨倩</t>
  </si>
  <si>
    <t>105335430408125</t>
  </si>
  <si>
    <t>类别</t>
  </si>
  <si>
    <t>罗丹</t>
  </si>
  <si>
    <t>105335430406426</t>
  </si>
  <si>
    <t>070500</t>
  </si>
  <si>
    <t>地理学</t>
  </si>
  <si>
    <t>毛先成</t>
  </si>
  <si>
    <t>林玉婷</t>
  </si>
  <si>
    <t>105335430406434</t>
  </si>
  <si>
    <t>李嘉璇</t>
  </si>
  <si>
    <t>105335106740769</t>
  </si>
  <si>
    <t>成功</t>
  </si>
  <si>
    <t>李诗宇</t>
  </si>
  <si>
    <t>105335106730817</t>
  </si>
  <si>
    <t>081800</t>
  </si>
  <si>
    <t>地质资源与地质工程</t>
  </si>
  <si>
    <t>邓吉秋</t>
  </si>
  <si>
    <t>江佳</t>
  </si>
  <si>
    <t>105335431206446</t>
  </si>
  <si>
    <t>统考</t>
  </si>
  <si>
    <t>刘兴权</t>
  </si>
  <si>
    <t>范泽琳</t>
  </si>
  <si>
    <t>105335345906488</t>
  </si>
  <si>
    <t>张永红</t>
  </si>
  <si>
    <t>吴志祥</t>
  </si>
  <si>
    <t>105335430406427</t>
  </si>
  <si>
    <t>陈杰</t>
  </si>
  <si>
    <t>高磊</t>
  </si>
  <si>
    <t>105335410406499</t>
  </si>
  <si>
    <t>邹煜星</t>
  </si>
  <si>
    <t>105335430806443</t>
  </si>
  <si>
    <t>邓敏</t>
  </si>
  <si>
    <t>钟超岭</t>
  </si>
  <si>
    <t>105335120406452</t>
  </si>
  <si>
    <t>杨忠霖</t>
  </si>
  <si>
    <t>105335430406436</t>
  </si>
  <si>
    <t>邹滨</t>
  </si>
  <si>
    <t>苏星晨</t>
  </si>
  <si>
    <t>105335345906490</t>
  </si>
  <si>
    <t>何晋强</t>
  </si>
  <si>
    <t>郝振</t>
  </si>
  <si>
    <t>105335410406498</t>
  </si>
  <si>
    <t>周晓光</t>
  </si>
  <si>
    <t>管克亮</t>
  </si>
  <si>
    <t>105335340306475</t>
  </si>
  <si>
    <t>邓浩</t>
  </si>
  <si>
    <t>彭剑</t>
  </si>
  <si>
    <t>105335530606529</t>
  </si>
  <si>
    <t>代鹏遥</t>
  </si>
  <si>
    <t>105335500106522</t>
  </si>
  <si>
    <t>张宝一</t>
  </si>
  <si>
    <t>黄望</t>
  </si>
  <si>
    <t>105335432106449</t>
  </si>
  <si>
    <t>邹艳红</t>
  </si>
  <si>
    <t>瞿珊珊</t>
  </si>
  <si>
    <t>105335422406517</t>
  </si>
  <si>
    <t>陈军</t>
  </si>
  <si>
    <t>蒙菲</t>
  </si>
  <si>
    <t>105335611706532</t>
  </si>
  <si>
    <t>龚超</t>
  </si>
  <si>
    <t>105335430806445</t>
  </si>
  <si>
    <t>唐婕</t>
  </si>
  <si>
    <t>105335231706466</t>
  </si>
  <si>
    <t>黄晓军</t>
  </si>
  <si>
    <t>105335431406448</t>
  </si>
  <si>
    <t>张文泽</t>
  </si>
  <si>
    <t>105335430806438</t>
  </si>
  <si>
    <t>陈笑扬</t>
  </si>
  <si>
    <t>105335140106456</t>
  </si>
  <si>
    <t>崔璐</t>
  </si>
  <si>
    <t>105335321906469</t>
  </si>
  <si>
    <t>温媛媛</t>
  </si>
  <si>
    <t>105335141506461</t>
  </si>
  <si>
    <t>梅柳春</t>
  </si>
  <si>
    <t>105335413006511</t>
  </si>
  <si>
    <t>韩鑫</t>
  </si>
  <si>
    <t>105335130406455</t>
  </si>
  <si>
    <t>徐振</t>
  </si>
  <si>
    <t>105335130306453</t>
  </si>
  <si>
    <t>王志胜</t>
  </si>
  <si>
    <t>105335511106524</t>
  </si>
  <si>
    <t>黄芳</t>
  </si>
  <si>
    <t>105335431406447</t>
  </si>
  <si>
    <t>韩肖肖</t>
  </si>
  <si>
    <t>105335370206495</t>
  </si>
  <si>
    <t>陈翔</t>
  </si>
  <si>
    <t>105335430406430</t>
  </si>
  <si>
    <t>杨庆成</t>
  </si>
  <si>
    <t>105335321406468</t>
  </si>
  <si>
    <t>刘云龙</t>
  </si>
  <si>
    <t>105335410606502</t>
  </si>
  <si>
    <t>李松青</t>
  </si>
  <si>
    <t>105335413006513</t>
  </si>
  <si>
    <t>张新桂</t>
  </si>
  <si>
    <t>105335430706437</t>
  </si>
  <si>
    <t>冯琳</t>
  </si>
  <si>
    <t>105335140206457</t>
  </si>
  <si>
    <t>刘子玮</t>
  </si>
  <si>
    <t>105335370906496</t>
  </si>
  <si>
    <t>王鹏</t>
  </si>
  <si>
    <t>105335140406458</t>
  </si>
  <si>
    <t>傅梦颖</t>
  </si>
  <si>
    <t>105335342206486</t>
  </si>
  <si>
    <t>田作安</t>
  </si>
  <si>
    <t>105335420506515</t>
  </si>
  <si>
    <t>朱钰</t>
  </si>
  <si>
    <t>105335620606536</t>
  </si>
  <si>
    <t>张月圆</t>
  </si>
  <si>
    <t>105335413006508</t>
  </si>
  <si>
    <t>冯娟</t>
  </si>
  <si>
    <t>105335341206484</t>
  </si>
  <si>
    <t>陈凌娜</t>
  </si>
  <si>
    <t>105335341106478</t>
  </si>
  <si>
    <t>赵俊鹏</t>
  </si>
  <si>
    <t>105335341106479</t>
  </si>
  <si>
    <t>张学辉</t>
  </si>
  <si>
    <t>105335140606459</t>
  </si>
  <si>
    <t>陈传鹏</t>
  </si>
  <si>
    <t>105335340106471</t>
  </si>
  <si>
    <t>郭官政</t>
  </si>
  <si>
    <t>105335420506514</t>
  </si>
  <si>
    <t>黄华</t>
  </si>
  <si>
    <t>105335430406433</t>
  </si>
  <si>
    <t>章慧</t>
  </si>
  <si>
    <t>105335410606501</t>
  </si>
  <si>
    <t>康金瑞</t>
  </si>
  <si>
    <t>105335413006509</t>
  </si>
  <si>
    <t>侯恋奎</t>
  </si>
  <si>
    <t>105335413006512</t>
  </si>
  <si>
    <t>潘泓君</t>
  </si>
  <si>
    <t>105335511106525</t>
  </si>
  <si>
    <t>刘会玲</t>
  </si>
  <si>
    <t>105335141606462</t>
  </si>
  <si>
    <t>刘圣可</t>
  </si>
  <si>
    <t>105335371106497</t>
  </si>
  <si>
    <t>105335422406519</t>
  </si>
  <si>
    <t>张奇飞</t>
  </si>
  <si>
    <t>105335341206485</t>
  </si>
  <si>
    <t>赵登梅</t>
  </si>
  <si>
    <t>105335520306528</t>
  </si>
  <si>
    <t>王旋</t>
  </si>
  <si>
    <t>105335610306530</t>
  </si>
  <si>
    <t>邹明亮</t>
  </si>
  <si>
    <t>105335460306521</t>
  </si>
  <si>
    <t>何洁琼</t>
  </si>
  <si>
    <t>105335501206523</t>
  </si>
  <si>
    <t>彭贵</t>
  </si>
  <si>
    <t>105335345906489</t>
  </si>
  <si>
    <t>黄慧</t>
  </si>
  <si>
    <t>105335341106480</t>
  </si>
  <si>
    <t>张帅峰</t>
  </si>
  <si>
    <t>105335340406476</t>
  </si>
  <si>
    <t>刘子凡</t>
  </si>
  <si>
    <t>105335611806534</t>
  </si>
  <si>
    <t>吴金汝</t>
  </si>
  <si>
    <t>105335140906460</t>
  </si>
  <si>
    <t>吴玉鹏</t>
  </si>
  <si>
    <t>105335105330809</t>
  </si>
  <si>
    <t>推荐免试</t>
  </si>
  <si>
    <t>杨俊德</t>
  </si>
  <si>
    <t>王彦之</t>
  </si>
  <si>
    <t>105335105330813</t>
  </si>
  <si>
    <t>张可能</t>
  </si>
  <si>
    <t>杨维琳</t>
  </si>
  <si>
    <t>105335105330806</t>
  </si>
  <si>
    <t>彭振斌</t>
  </si>
  <si>
    <t>廖阳</t>
  </si>
  <si>
    <t>105335105330807</t>
  </si>
  <si>
    <t>陈科平</t>
  </si>
  <si>
    <t>孙高博</t>
  </si>
  <si>
    <t>105335105330805</t>
  </si>
  <si>
    <t>吴巍巍</t>
  </si>
  <si>
    <t>105335105330804</t>
  </si>
  <si>
    <t>葛延明</t>
  </si>
  <si>
    <t>105335105330815</t>
  </si>
  <si>
    <t>隆威</t>
  </si>
  <si>
    <t>赵士鹤</t>
  </si>
  <si>
    <t>105335105330810</t>
  </si>
  <si>
    <t>彭文祥</t>
  </si>
  <si>
    <t>吴昊</t>
  </si>
  <si>
    <t>105335105330812</t>
  </si>
  <si>
    <t>金福喜</t>
  </si>
  <si>
    <t>冯瀚文</t>
  </si>
  <si>
    <t>105335105330814</t>
  </si>
  <si>
    <t>王隆飞</t>
  </si>
  <si>
    <t>105335105330808</t>
  </si>
  <si>
    <t>徐蒙</t>
  </si>
  <si>
    <t>彭灿威</t>
  </si>
  <si>
    <t>105335106740816</t>
  </si>
  <si>
    <t>曹函</t>
  </si>
  <si>
    <t>贺湘东</t>
  </si>
  <si>
    <t>105335321106556</t>
  </si>
  <si>
    <t>地质工程</t>
  </si>
  <si>
    <t>综合选拔生享受一等奖学金与二等助学金</t>
  </si>
  <si>
    <t>裴振中</t>
  </si>
  <si>
    <t>105335430406543</t>
  </si>
  <si>
    <t>胡焕校</t>
  </si>
  <si>
    <t>袁权威</t>
  </si>
  <si>
    <t>105335321706557</t>
  </si>
  <si>
    <t>统考生享受一等奖学金与二等助学金，成绩最后2名享受二等奖学金与二等助学金</t>
  </si>
  <si>
    <t>田明锦</t>
  </si>
  <si>
    <t>105335611606560</t>
  </si>
  <si>
    <t>孙端阳</t>
  </si>
  <si>
    <t>105335620506563</t>
  </si>
  <si>
    <t>范平阳</t>
  </si>
  <si>
    <t>105335431306548</t>
  </si>
  <si>
    <t>左文贵</t>
  </si>
  <si>
    <t>秦一鸣</t>
  </si>
  <si>
    <t>105335430706547</t>
  </si>
  <si>
    <t>罗仑博</t>
  </si>
  <si>
    <t>105335430406545</t>
  </si>
  <si>
    <t>付文兴</t>
  </si>
  <si>
    <t>105335430406546</t>
  </si>
  <si>
    <t>徐  哲</t>
  </si>
  <si>
    <t>105335530106559</t>
  </si>
  <si>
    <t>李  超</t>
  </si>
  <si>
    <t>105335620506564</t>
  </si>
  <si>
    <t>李家豪</t>
  </si>
  <si>
    <t>105335611806561</t>
  </si>
  <si>
    <t>金韦剑</t>
  </si>
  <si>
    <t>105335431406549</t>
  </si>
  <si>
    <t>梁  铭</t>
  </si>
  <si>
    <t>105335430409584</t>
  </si>
  <si>
    <t>张绍和</t>
  </si>
  <si>
    <t>统考生享受一等奖学金与二等助学金，成绩最后一名享受二等奖学金与二等助学金</t>
  </si>
  <si>
    <t>宋会娟</t>
  </si>
  <si>
    <t>105335430409583</t>
  </si>
  <si>
    <t>李建中</t>
  </si>
  <si>
    <t>曲飞龙</t>
  </si>
  <si>
    <t>105335430409579</t>
  </si>
  <si>
    <t>韦文杰</t>
  </si>
  <si>
    <t>105335430409580</t>
  </si>
  <si>
    <t>李  凤</t>
  </si>
  <si>
    <t>105335430409581</t>
  </si>
  <si>
    <t>朱兴帅</t>
  </si>
  <si>
    <t>105335431409586</t>
  </si>
  <si>
    <t>梁卫平</t>
  </si>
  <si>
    <t>105335360109589</t>
  </si>
  <si>
    <t>许泽鹏</t>
  </si>
  <si>
    <t>105335430409582</t>
  </si>
  <si>
    <t>侯义永</t>
  </si>
  <si>
    <t>105335340409587</t>
  </si>
  <si>
    <t>陈策宇</t>
  </si>
  <si>
    <t>105335430409577</t>
  </si>
  <si>
    <t>周乐意</t>
  </si>
  <si>
    <t>105335430209585</t>
  </si>
  <si>
    <t>2015年应用地球物理系硕士研究生复试情况汇总表</t>
  </si>
  <si>
    <t>2015年生物医学工程系硕士研究生复试情况汇总表</t>
  </si>
  <si>
    <t>2015年地理信息系硕士研究生复试情况汇总表</t>
  </si>
  <si>
    <t>2015年地质工程系硕士研究生复试情况汇总表</t>
  </si>
  <si>
    <t>2015年测绘与遥感科学系硕士研究生复试情况汇总表</t>
  </si>
  <si>
    <t>105335105330788</t>
  </si>
  <si>
    <t>105335105330811</t>
  </si>
  <si>
    <t>105335105330789</t>
  </si>
  <si>
    <t>105335105330790</t>
  </si>
  <si>
    <t>105335105330787</t>
  </si>
  <si>
    <t>105335105240803</t>
  </si>
  <si>
    <t>105335430407305</t>
  </si>
  <si>
    <t>105335110807314</t>
  </si>
  <si>
    <t>105335430406571</t>
  </si>
  <si>
    <t>105335430406576</t>
  </si>
  <si>
    <t>105335430406567</t>
  </si>
  <si>
    <t>105335430406569</t>
  </si>
  <si>
    <t>105335430406572</t>
  </si>
  <si>
    <t>105335430406566</t>
  </si>
  <si>
    <t>105335131506581</t>
  </si>
  <si>
    <t>105335421106585</t>
  </si>
  <si>
    <t>拟录取导师</t>
  </si>
  <si>
    <t>旷理雄</t>
  </si>
  <si>
    <t>郭建华</t>
  </si>
  <si>
    <t>赖健清</t>
  </si>
  <si>
    <t>张文山</t>
  </si>
  <si>
    <t>孔华</t>
  </si>
  <si>
    <t>邵拥军</t>
  </si>
  <si>
    <t>刘继顺</t>
  </si>
  <si>
    <t>杨牧</t>
  </si>
  <si>
    <t>杨斌</t>
  </si>
  <si>
    <t>彭建堂</t>
  </si>
  <si>
    <t>李群</t>
  </si>
  <si>
    <t>邹海洋</t>
  </si>
  <si>
    <t>吴湘滨</t>
  </si>
  <si>
    <t>胡斌</t>
  </si>
  <si>
    <t>2015年地质资源系硕士研究生复试情况汇总表</t>
  </si>
  <si>
    <t>考生编号</t>
  </si>
  <si>
    <t>尹小波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</si>
</sst>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_);[Red]\(0.0\)"/>
  </numFmts>
  <fonts count="12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color indexed="12"/>
      <name val="宋体"/>
      <family val="0"/>
    </font>
    <font>
      <b/>
      <sz val="9"/>
      <name val="宋体"/>
      <family val="0"/>
    </font>
    <font>
      <sz val="10"/>
      <name val="Times New Roman"/>
      <family val="1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177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vertical="center"/>
    </xf>
    <xf numFmtId="177" fontId="3" fillId="0" borderId="1" xfId="0" applyNumberFormat="1" applyFont="1" applyFill="1" applyBorder="1" applyAlignment="1">
      <alignment horizontal="center" vertical="center" shrinkToFit="1"/>
    </xf>
    <xf numFmtId="178" fontId="3" fillId="0" borderId="2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 topLeftCell="A1">
      <selection activeCell="A1" sqref="A1:S1"/>
    </sheetView>
  </sheetViews>
  <sheetFormatPr defaultColWidth="9.00390625" defaultRowHeight="14.25"/>
  <cols>
    <col min="1" max="1" width="4.125" style="1" customWidth="1"/>
    <col min="2" max="2" width="6.75390625" style="1" customWidth="1"/>
    <col min="3" max="3" width="15.125" style="1" customWidth="1"/>
    <col min="4" max="5" width="0" style="1" hidden="1" customWidth="1"/>
    <col min="6" max="9" width="9.00390625" style="1" customWidth="1"/>
    <col min="10" max="10" width="11.875" style="1" customWidth="1"/>
    <col min="11" max="11" width="9.00390625" style="1" customWidth="1"/>
    <col min="12" max="12" width="7.00390625" style="1" customWidth="1"/>
    <col min="13" max="13" width="6.50390625" style="1" customWidth="1"/>
    <col min="14" max="15" width="9.00390625" style="1" customWidth="1"/>
    <col min="16" max="17" width="6.75390625" style="1" customWidth="1"/>
    <col min="18" max="18" width="7.25390625" style="1" customWidth="1"/>
    <col min="19" max="19" width="6.375" style="1" customWidth="1"/>
    <col min="20" max="16384" width="9.00390625" style="1" customWidth="1"/>
  </cols>
  <sheetData>
    <row r="1" spans="1:19" ht="32.25" customHeight="1">
      <c r="A1" s="58" t="s">
        <v>660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s="6" customFormat="1" ht="30" customHeight="1">
      <c r="A2" s="2" t="s">
        <v>163</v>
      </c>
      <c r="B2" s="2" t="s">
        <v>164</v>
      </c>
      <c r="C2" s="2" t="s">
        <v>661</v>
      </c>
      <c r="D2" s="2" t="s">
        <v>165</v>
      </c>
      <c r="E2" s="2" t="s">
        <v>166</v>
      </c>
      <c r="F2" s="2" t="s">
        <v>167</v>
      </c>
      <c r="G2" s="3" t="s">
        <v>168</v>
      </c>
      <c r="H2" s="4" t="s">
        <v>170</v>
      </c>
      <c r="I2" s="4" t="s">
        <v>169</v>
      </c>
      <c r="J2" s="4" t="s">
        <v>8</v>
      </c>
      <c r="K2" s="3" t="s">
        <v>171</v>
      </c>
      <c r="L2" s="5" t="s">
        <v>172</v>
      </c>
      <c r="M2" s="2" t="s">
        <v>173</v>
      </c>
      <c r="N2" s="2" t="s">
        <v>174</v>
      </c>
      <c r="O2" s="2" t="s">
        <v>329</v>
      </c>
      <c r="P2" s="2" t="s">
        <v>176</v>
      </c>
      <c r="Q2" s="2" t="s">
        <v>177</v>
      </c>
      <c r="R2" s="2" t="s">
        <v>645</v>
      </c>
      <c r="S2" s="2" t="s">
        <v>178</v>
      </c>
    </row>
    <row r="3" spans="1:19" ht="22.5" customHeight="1">
      <c r="A3" s="7">
        <v>1</v>
      </c>
      <c r="B3" s="7" t="s">
        <v>17</v>
      </c>
      <c r="C3" s="7" t="s">
        <v>629</v>
      </c>
      <c r="D3" s="7" t="s">
        <v>18</v>
      </c>
      <c r="E3" s="8" t="s">
        <v>19</v>
      </c>
      <c r="F3" s="9" t="s">
        <v>20</v>
      </c>
      <c r="G3" s="7">
        <v>0</v>
      </c>
      <c r="H3" s="10">
        <v>259</v>
      </c>
      <c r="I3" s="10">
        <v>92</v>
      </c>
      <c r="J3" s="10">
        <v>85</v>
      </c>
      <c r="K3" s="11">
        <f aca="true" t="shared" si="0" ref="K3:K8">SUM(H3:J3)</f>
        <v>436</v>
      </c>
      <c r="L3" s="7">
        <f aca="true" t="shared" si="1" ref="L3:L8">G3+K3</f>
        <v>436</v>
      </c>
      <c r="M3" s="59"/>
      <c r="N3" s="7" t="s">
        <v>18</v>
      </c>
      <c r="O3" s="8" t="s">
        <v>19</v>
      </c>
      <c r="P3" s="7" t="s">
        <v>186</v>
      </c>
      <c r="Q3" s="7" t="s">
        <v>186</v>
      </c>
      <c r="R3" s="7" t="s">
        <v>646</v>
      </c>
      <c r="S3" s="7" t="s">
        <v>188</v>
      </c>
    </row>
    <row r="4" spans="1:19" ht="22.5" customHeight="1">
      <c r="A4" s="7">
        <v>2</v>
      </c>
      <c r="B4" s="7" t="s">
        <v>23</v>
      </c>
      <c r="C4" s="7" t="s">
        <v>630</v>
      </c>
      <c r="D4" s="7" t="s">
        <v>18</v>
      </c>
      <c r="E4" s="8" t="s">
        <v>19</v>
      </c>
      <c r="F4" s="12" t="s">
        <v>24</v>
      </c>
      <c r="G4" s="7">
        <v>0</v>
      </c>
      <c r="H4" s="10">
        <v>264</v>
      </c>
      <c r="I4" s="10">
        <v>88</v>
      </c>
      <c r="J4" s="10">
        <v>81</v>
      </c>
      <c r="K4" s="11">
        <f t="shared" si="0"/>
        <v>433</v>
      </c>
      <c r="L4" s="7">
        <f t="shared" si="1"/>
        <v>433</v>
      </c>
      <c r="M4" s="60"/>
      <c r="N4" s="7" t="s">
        <v>18</v>
      </c>
      <c r="O4" s="8" t="s">
        <v>19</v>
      </c>
      <c r="P4" s="7" t="s">
        <v>186</v>
      </c>
      <c r="Q4" s="7" t="s">
        <v>186</v>
      </c>
      <c r="R4" s="7" t="s">
        <v>647</v>
      </c>
      <c r="S4" s="7" t="s">
        <v>188</v>
      </c>
    </row>
    <row r="5" spans="1:19" ht="22.5" customHeight="1">
      <c r="A5" s="7">
        <v>3</v>
      </c>
      <c r="B5" s="7" t="s">
        <v>25</v>
      </c>
      <c r="C5" s="7" t="s">
        <v>631</v>
      </c>
      <c r="D5" s="7" t="s">
        <v>18</v>
      </c>
      <c r="E5" s="8" t="s">
        <v>19</v>
      </c>
      <c r="F5" s="12" t="s">
        <v>24</v>
      </c>
      <c r="G5" s="7">
        <v>0</v>
      </c>
      <c r="H5" s="10">
        <v>240</v>
      </c>
      <c r="I5" s="10">
        <v>90</v>
      </c>
      <c r="J5" s="10">
        <v>94</v>
      </c>
      <c r="K5" s="11">
        <f t="shared" si="0"/>
        <v>424</v>
      </c>
      <c r="L5" s="7">
        <f t="shared" si="1"/>
        <v>424</v>
      </c>
      <c r="M5" s="60"/>
      <c r="N5" s="7" t="s">
        <v>18</v>
      </c>
      <c r="O5" s="8" t="s">
        <v>19</v>
      </c>
      <c r="P5" s="7" t="s">
        <v>186</v>
      </c>
      <c r="Q5" s="7" t="s">
        <v>186</v>
      </c>
      <c r="R5" s="7" t="s">
        <v>648</v>
      </c>
      <c r="S5" s="7" t="s">
        <v>188</v>
      </c>
    </row>
    <row r="6" spans="1:19" ht="22.5" customHeight="1">
      <c r="A6" s="7">
        <v>4</v>
      </c>
      <c r="B6" s="7" t="s">
        <v>26</v>
      </c>
      <c r="C6" s="7" t="s">
        <v>632</v>
      </c>
      <c r="D6" s="7" t="s">
        <v>18</v>
      </c>
      <c r="E6" s="8" t="s">
        <v>19</v>
      </c>
      <c r="F6" s="12" t="s">
        <v>24</v>
      </c>
      <c r="G6" s="7">
        <v>0</v>
      </c>
      <c r="H6" s="10">
        <v>189</v>
      </c>
      <c r="I6" s="10">
        <v>90</v>
      </c>
      <c r="J6" s="10">
        <v>91</v>
      </c>
      <c r="K6" s="11">
        <f t="shared" si="0"/>
        <v>370</v>
      </c>
      <c r="L6" s="7">
        <f t="shared" si="1"/>
        <v>370</v>
      </c>
      <c r="M6" s="60"/>
      <c r="N6" s="7" t="s">
        <v>18</v>
      </c>
      <c r="O6" s="8" t="s">
        <v>19</v>
      </c>
      <c r="P6" s="7" t="s">
        <v>186</v>
      </c>
      <c r="Q6" s="7" t="s">
        <v>186</v>
      </c>
      <c r="R6" s="7" t="s">
        <v>646</v>
      </c>
      <c r="S6" s="7" t="s">
        <v>188</v>
      </c>
    </row>
    <row r="7" spans="1:19" ht="22.5" customHeight="1">
      <c r="A7" s="7">
        <v>5</v>
      </c>
      <c r="B7" s="7" t="s">
        <v>27</v>
      </c>
      <c r="C7" s="7" t="s">
        <v>633</v>
      </c>
      <c r="D7" s="7" t="s">
        <v>18</v>
      </c>
      <c r="E7" s="8" t="s">
        <v>19</v>
      </c>
      <c r="F7" s="12" t="s">
        <v>24</v>
      </c>
      <c r="G7" s="7">
        <v>0</v>
      </c>
      <c r="H7" s="10">
        <v>189</v>
      </c>
      <c r="I7" s="10">
        <v>95</v>
      </c>
      <c r="J7" s="10">
        <v>89</v>
      </c>
      <c r="K7" s="11">
        <f t="shared" si="0"/>
        <v>373</v>
      </c>
      <c r="L7" s="7">
        <f t="shared" si="1"/>
        <v>373</v>
      </c>
      <c r="M7" s="60"/>
      <c r="N7" s="7" t="s">
        <v>18</v>
      </c>
      <c r="O7" s="8" t="s">
        <v>19</v>
      </c>
      <c r="P7" s="7" t="s">
        <v>186</v>
      </c>
      <c r="Q7" s="7" t="s">
        <v>186</v>
      </c>
      <c r="R7" s="7" t="s">
        <v>649</v>
      </c>
      <c r="S7" s="7" t="s">
        <v>188</v>
      </c>
    </row>
    <row r="8" spans="1:19" ht="22.5" customHeight="1">
      <c r="A8" s="7">
        <v>6</v>
      </c>
      <c r="B8" s="7" t="s">
        <v>28</v>
      </c>
      <c r="C8" s="7" t="s">
        <v>634</v>
      </c>
      <c r="D8" s="7" t="s">
        <v>18</v>
      </c>
      <c r="E8" s="8" t="s">
        <v>19</v>
      </c>
      <c r="F8" s="12" t="s">
        <v>24</v>
      </c>
      <c r="G8" s="7">
        <v>0</v>
      </c>
      <c r="H8" s="10">
        <v>280</v>
      </c>
      <c r="I8" s="10">
        <v>88</v>
      </c>
      <c r="J8" s="10">
        <v>93</v>
      </c>
      <c r="K8" s="11">
        <f t="shared" si="0"/>
        <v>461</v>
      </c>
      <c r="L8" s="7">
        <f t="shared" si="1"/>
        <v>461</v>
      </c>
      <c r="M8" s="61"/>
      <c r="N8" s="7" t="s">
        <v>18</v>
      </c>
      <c r="O8" s="8" t="s">
        <v>19</v>
      </c>
      <c r="P8" s="7" t="s">
        <v>186</v>
      </c>
      <c r="Q8" s="7" t="s">
        <v>186</v>
      </c>
      <c r="R8" s="7" t="s">
        <v>650</v>
      </c>
      <c r="S8" s="7" t="s">
        <v>188</v>
      </c>
    </row>
    <row r="9" spans="1:19" ht="22.5" customHeight="1">
      <c r="A9" s="7"/>
      <c r="B9" s="7"/>
      <c r="C9" s="7"/>
      <c r="D9" s="7"/>
      <c r="E9" s="8"/>
      <c r="F9" s="12"/>
      <c r="G9" s="7"/>
      <c r="H9" s="10"/>
      <c r="I9" s="10"/>
      <c r="J9" s="10"/>
      <c r="K9" s="11"/>
      <c r="L9" s="7"/>
      <c r="M9" s="13"/>
      <c r="N9" s="7"/>
      <c r="O9" s="8"/>
      <c r="P9" s="7"/>
      <c r="Q9" s="7"/>
      <c r="R9" s="7"/>
      <c r="S9" s="7"/>
    </row>
    <row r="10" spans="1:19" ht="22.5" customHeight="1">
      <c r="A10" s="7">
        <v>7</v>
      </c>
      <c r="B10" s="7" t="s">
        <v>29</v>
      </c>
      <c r="C10" s="7" t="s">
        <v>635</v>
      </c>
      <c r="D10" s="7" t="s">
        <v>30</v>
      </c>
      <c r="E10" s="8" t="s">
        <v>31</v>
      </c>
      <c r="F10" s="12" t="s">
        <v>32</v>
      </c>
      <c r="G10" s="7">
        <v>340</v>
      </c>
      <c r="H10" s="10">
        <v>257</v>
      </c>
      <c r="I10" s="10">
        <v>87</v>
      </c>
      <c r="J10" s="10">
        <v>86</v>
      </c>
      <c r="K10" s="11">
        <f>SUM(H10:J10)</f>
        <v>430</v>
      </c>
      <c r="L10" s="7">
        <f>G10+K10</f>
        <v>770</v>
      </c>
      <c r="M10" s="12">
        <v>1</v>
      </c>
      <c r="N10" s="7" t="s">
        <v>30</v>
      </c>
      <c r="O10" s="8" t="s">
        <v>31</v>
      </c>
      <c r="P10" s="7" t="s">
        <v>186</v>
      </c>
      <c r="Q10" s="7" t="s">
        <v>187</v>
      </c>
      <c r="R10" s="7" t="s">
        <v>651</v>
      </c>
      <c r="S10" s="7" t="s">
        <v>188</v>
      </c>
    </row>
    <row r="11" spans="1:19" ht="22.5" customHeight="1">
      <c r="A11" s="7">
        <v>8</v>
      </c>
      <c r="B11" s="7" t="s">
        <v>35</v>
      </c>
      <c r="C11" s="7" t="s">
        <v>636</v>
      </c>
      <c r="D11" s="7" t="s">
        <v>30</v>
      </c>
      <c r="E11" s="8" t="s">
        <v>31</v>
      </c>
      <c r="F11" s="7" t="s">
        <v>32</v>
      </c>
      <c r="G11" s="7">
        <v>328</v>
      </c>
      <c r="H11" s="10">
        <v>251</v>
      </c>
      <c r="I11" s="10">
        <v>92</v>
      </c>
      <c r="J11" s="10">
        <v>90</v>
      </c>
      <c r="K11" s="11">
        <f>SUM(H11:J11)</f>
        <v>433</v>
      </c>
      <c r="L11" s="7">
        <f>G11+K11</f>
        <v>761</v>
      </c>
      <c r="M11" s="12">
        <v>2</v>
      </c>
      <c r="N11" s="7" t="s">
        <v>30</v>
      </c>
      <c r="O11" s="8" t="s">
        <v>31</v>
      </c>
      <c r="P11" s="7" t="s">
        <v>186</v>
      </c>
      <c r="Q11" s="7" t="s">
        <v>187</v>
      </c>
      <c r="R11" s="7" t="s">
        <v>662</v>
      </c>
      <c r="S11" s="7" t="s">
        <v>188</v>
      </c>
    </row>
    <row r="12" spans="1:19" ht="22.5" customHeight="1">
      <c r="A12" s="7"/>
      <c r="B12" s="7"/>
      <c r="C12" s="7"/>
      <c r="D12" s="7"/>
      <c r="E12" s="8"/>
      <c r="F12" s="7"/>
      <c r="G12" s="7"/>
      <c r="H12" s="10"/>
      <c r="I12" s="10"/>
      <c r="J12" s="10"/>
      <c r="K12" s="11"/>
      <c r="L12" s="7"/>
      <c r="M12" s="12"/>
      <c r="P12" s="7"/>
      <c r="Q12" s="7"/>
      <c r="R12" s="7"/>
      <c r="S12" s="7"/>
    </row>
    <row r="13" spans="1:19" ht="22.5" customHeight="1">
      <c r="A13" s="7">
        <v>9</v>
      </c>
      <c r="B13" s="11" t="s">
        <v>36</v>
      </c>
      <c r="C13" s="7" t="s">
        <v>638</v>
      </c>
      <c r="D13" s="7" t="s">
        <v>18</v>
      </c>
      <c r="E13" s="8" t="s">
        <v>19</v>
      </c>
      <c r="F13" s="7" t="s">
        <v>32</v>
      </c>
      <c r="G13" s="7">
        <v>371</v>
      </c>
      <c r="H13" s="10">
        <v>276</v>
      </c>
      <c r="I13" s="10">
        <v>82</v>
      </c>
      <c r="J13" s="10">
        <v>90</v>
      </c>
      <c r="K13" s="11">
        <f>SUM(H13:J13)</f>
        <v>448</v>
      </c>
      <c r="L13" s="7">
        <f>G13+K13</f>
        <v>819</v>
      </c>
      <c r="M13" s="12">
        <v>1</v>
      </c>
      <c r="N13" s="7" t="s">
        <v>18</v>
      </c>
      <c r="O13" s="8" t="s">
        <v>19</v>
      </c>
      <c r="P13" s="7" t="s">
        <v>186</v>
      </c>
      <c r="Q13" s="7" t="s">
        <v>187</v>
      </c>
      <c r="R13" s="7" t="s">
        <v>652</v>
      </c>
      <c r="S13" s="7" t="s">
        <v>188</v>
      </c>
    </row>
    <row r="14" spans="1:19" ht="22.5" customHeight="1">
      <c r="A14" s="7">
        <v>10</v>
      </c>
      <c r="B14" s="11" t="s">
        <v>39</v>
      </c>
      <c r="C14" s="7" t="s">
        <v>641</v>
      </c>
      <c r="D14" s="7" t="s">
        <v>18</v>
      </c>
      <c r="E14" s="8" t="s">
        <v>19</v>
      </c>
      <c r="F14" s="7" t="s">
        <v>32</v>
      </c>
      <c r="G14" s="7">
        <v>316</v>
      </c>
      <c r="H14" s="10">
        <v>250</v>
      </c>
      <c r="I14" s="10">
        <v>88</v>
      </c>
      <c r="J14" s="10">
        <v>92</v>
      </c>
      <c r="K14" s="11">
        <f>SUM(H14:J14)</f>
        <v>430</v>
      </c>
      <c r="L14" s="7">
        <f>G14+K14</f>
        <v>746</v>
      </c>
      <c r="M14" s="12">
        <v>2</v>
      </c>
      <c r="N14" s="7" t="s">
        <v>37</v>
      </c>
      <c r="O14" s="7" t="s">
        <v>38</v>
      </c>
      <c r="P14" s="7" t="s">
        <v>186</v>
      </c>
      <c r="Q14" s="7" t="s">
        <v>187</v>
      </c>
      <c r="R14" s="7" t="s">
        <v>653</v>
      </c>
      <c r="S14" s="7" t="s">
        <v>188</v>
      </c>
    </row>
    <row r="15" spans="1:19" ht="22.5" customHeight="1">
      <c r="A15" s="7">
        <v>11</v>
      </c>
      <c r="B15" s="11" t="s">
        <v>34</v>
      </c>
      <c r="C15" s="7" t="s">
        <v>640</v>
      </c>
      <c r="D15" s="7" t="s">
        <v>18</v>
      </c>
      <c r="E15" s="8" t="s">
        <v>19</v>
      </c>
      <c r="F15" s="7" t="s">
        <v>32</v>
      </c>
      <c r="G15" s="7">
        <v>293</v>
      </c>
      <c r="H15" s="10">
        <v>276</v>
      </c>
      <c r="I15" s="10">
        <v>88</v>
      </c>
      <c r="J15" s="10">
        <v>86</v>
      </c>
      <c r="K15" s="11">
        <f>SUM(H15:J15)</f>
        <v>450</v>
      </c>
      <c r="L15" s="7">
        <f>G15+K15</f>
        <v>743</v>
      </c>
      <c r="M15" s="12">
        <v>3</v>
      </c>
      <c r="N15" s="7" t="s">
        <v>37</v>
      </c>
      <c r="O15" s="7" t="s">
        <v>38</v>
      </c>
      <c r="P15" s="7" t="s">
        <v>186</v>
      </c>
      <c r="Q15" s="7" t="s">
        <v>187</v>
      </c>
      <c r="R15" s="7" t="s">
        <v>654</v>
      </c>
      <c r="S15" s="7" t="s">
        <v>188</v>
      </c>
    </row>
    <row r="16" spans="1:19" ht="22.5" customHeight="1">
      <c r="A16" s="7">
        <v>12</v>
      </c>
      <c r="B16" s="7" t="s">
        <v>40</v>
      </c>
      <c r="C16" s="7" t="s">
        <v>639</v>
      </c>
      <c r="D16" s="7" t="s">
        <v>18</v>
      </c>
      <c r="E16" s="8" t="s">
        <v>19</v>
      </c>
      <c r="F16" s="7" t="s">
        <v>32</v>
      </c>
      <c r="G16" s="7">
        <v>321</v>
      </c>
      <c r="H16" s="10">
        <v>219</v>
      </c>
      <c r="I16" s="10">
        <v>88</v>
      </c>
      <c r="J16" s="10">
        <v>86</v>
      </c>
      <c r="K16" s="11">
        <f>SUM(H16:J16)</f>
        <v>393</v>
      </c>
      <c r="L16" s="7">
        <f>G16+K16</f>
        <v>714</v>
      </c>
      <c r="M16" s="12">
        <v>4</v>
      </c>
      <c r="N16" s="7" t="s">
        <v>37</v>
      </c>
      <c r="O16" s="7" t="s">
        <v>38</v>
      </c>
      <c r="P16" s="7" t="s">
        <v>186</v>
      </c>
      <c r="Q16" s="7" t="s">
        <v>187</v>
      </c>
      <c r="R16" s="7" t="s">
        <v>655</v>
      </c>
      <c r="S16" s="7" t="s">
        <v>188</v>
      </c>
    </row>
    <row r="17" spans="1:19" ht="22.5" customHeight="1">
      <c r="A17" s="7">
        <v>13</v>
      </c>
      <c r="B17" s="7" t="s">
        <v>41</v>
      </c>
      <c r="C17" s="7" t="s">
        <v>637</v>
      </c>
      <c r="D17" s="7" t="s">
        <v>18</v>
      </c>
      <c r="E17" s="8" t="s">
        <v>19</v>
      </c>
      <c r="F17" s="7" t="s">
        <v>32</v>
      </c>
      <c r="G17" s="7">
        <v>346</v>
      </c>
      <c r="H17" s="10">
        <v>192</v>
      </c>
      <c r="I17" s="10">
        <v>85</v>
      </c>
      <c r="J17" s="10">
        <v>88</v>
      </c>
      <c r="K17" s="11">
        <f>SUM(H17:J17)</f>
        <v>365</v>
      </c>
      <c r="L17" s="7">
        <f>G17+K17</f>
        <v>711</v>
      </c>
      <c r="M17" s="12">
        <v>5</v>
      </c>
      <c r="N17" s="7" t="s">
        <v>37</v>
      </c>
      <c r="O17" s="7" t="s">
        <v>38</v>
      </c>
      <c r="P17" s="7" t="s">
        <v>186</v>
      </c>
      <c r="Q17" s="7" t="s">
        <v>187</v>
      </c>
      <c r="R17" s="7" t="s">
        <v>656</v>
      </c>
      <c r="S17" s="7" t="s">
        <v>188</v>
      </c>
    </row>
    <row r="18" spans="1:19" ht="22.5" customHeight="1">
      <c r="A18" s="7"/>
      <c r="B18" s="7"/>
      <c r="C18" s="7"/>
      <c r="D18" s="7"/>
      <c r="E18" s="8"/>
      <c r="F18" s="7"/>
      <c r="G18" s="7"/>
      <c r="H18" s="10"/>
      <c r="I18" s="10"/>
      <c r="J18" s="10"/>
      <c r="K18" s="11"/>
      <c r="L18" s="7"/>
      <c r="M18" s="12"/>
      <c r="N18" s="7"/>
      <c r="O18" s="7"/>
      <c r="P18" s="7"/>
      <c r="Q18" s="7"/>
      <c r="R18" s="7"/>
      <c r="S18" s="7"/>
    </row>
    <row r="19" spans="1:19" ht="22.5" customHeight="1">
      <c r="A19" s="7">
        <v>14</v>
      </c>
      <c r="B19" s="7" t="s">
        <v>42</v>
      </c>
      <c r="C19" s="7" t="s">
        <v>643</v>
      </c>
      <c r="D19" s="7" t="s">
        <v>18</v>
      </c>
      <c r="E19" s="8" t="s">
        <v>19</v>
      </c>
      <c r="F19" s="7" t="s">
        <v>43</v>
      </c>
      <c r="G19" s="7">
        <v>343</v>
      </c>
      <c r="H19" s="10">
        <v>266</v>
      </c>
      <c r="I19" s="10">
        <v>83</v>
      </c>
      <c r="J19" s="10">
        <v>88</v>
      </c>
      <c r="K19" s="11">
        <f>SUM(H19:J19)</f>
        <v>437</v>
      </c>
      <c r="L19" s="7">
        <f>G19+K19</f>
        <v>780</v>
      </c>
      <c r="M19" s="7">
        <v>1</v>
      </c>
      <c r="N19" s="7" t="s">
        <v>18</v>
      </c>
      <c r="O19" s="8" t="s">
        <v>19</v>
      </c>
      <c r="P19" s="7" t="s">
        <v>186</v>
      </c>
      <c r="Q19" s="7" t="s">
        <v>187</v>
      </c>
      <c r="R19" s="7" t="s">
        <v>657</v>
      </c>
      <c r="S19" s="7" t="s">
        <v>188</v>
      </c>
    </row>
    <row r="20" spans="1:19" ht="22.5" customHeight="1">
      <c r="A20" s="7">
        <v>15</v>
      </c>
      <c r="B20" s="7" t="s">
        <v>44</v>
      </c>
      <c r="C20" s="7" t="s">
        <v>642</v>
      </c>
      <c r="D20" s="7" t="s">
        <v>18</v>
      </c>
      <c r="E20" s="8" t="s">
        <v>19</v>
      </c>
      <c r="F20" s="7" t="s">
        <v>43</v>
      </c>
      <c r="G20" s="7">
        <v>351</v>
      </c>
      <c r="H20" s="10">
        <v>239</v>
      </c>
      <c r="I20" s="10">
        <v>83</v>
      </c>
      <c r="J20" s="10">
        <v>84</v>
      </c>
      <c r="K20" s="11">
        <f>SUM(H20:J20)</f>
        <v>406</v>
      </c>
      <c r="L20" s="7">
        <f>G20+K20</f>
        <v>757</v>
      </c>
      <c r="M20" s="7">
        <v>2</v>
      </c>
      <c r="N20" s="7" t="s">
        <v>37</v>
      </c>
      <c r="O20" s="7" t="s">
        <v>38</v>
      </c>
      <c r="P20" s="7" t="s">
        <v>186</v>
      </c>
      <c r="Q20" s="7" t="s">
        <v>187</v>
      </c>
      <c r="R20" s="7" t="s">
        <v>658</v>
      </c>
      <c r="S20" s="7" t="s">
        <v>188</v>
      </c>
    </row>
    <row r="21" spans="1:19" ht="24">
      <c r="A21" s="7">
        <v>16</v>
      </c>
      <c r="B21" s="7" t="s">
        <v>45</v>
      </c>
      <c r="C21" s="7" t="s">
        <v>644</v>
      </c>
      <c r="D21" s="7" t="s">
        <v>18</v>
      </c>
      <c r="E21" s="8" t="s">
        <v>19</v>
      </c>
      <c r="F21" s="7" t="s">
        <v>43</v>
      </c>
      <c r="G21" s="7">
        <v>324</v>
      </c>
      <c r="H21" s="10">
        <v>220</v>
      </c>
      <c r="I21" s="10">
        <v>89</v>
      </c>
      <c r="J21" s="10">
        <v>85</v>
      </c>
      <c r="K21" s="11">
        <f>SUM(H21:J21)</f>
        <v>394</v>
      </c>
      <c r="L21" s="7">
        <f>G21+K21</f>
        <v>718</v>
      </c>
      <c r="M21" s="7">
        <v>3</v>
      </c>
      <c r="N21" s="7" t="s">
        <v>37</v>
      </c>
      <c r="O21" s="7" t="s">
        <v>38</v>
      </c>
      <c r="P21" s="7" t="s">
        <v>187</v>
      </c>
      <c r="Q21" s="7" t="s">
        <v>187</v>
      </c>
      <c r="R21" s="7" t="s">
        <v>659</v>
      </c>
      <c r="S21" s="7" t="s">
        <v>188</v>
      </c>
    </row>
  </sheetData>
  <mergeCells count="2">
    <mergeCell ref="A1:S1"/>
    <mergeCell ref="M3:M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">
      <selection activeCell="A1" sqref="A1:T1"/>
    </sheetView>
  </sheetViews>
  <sheetFormatPr defaultColWidth="9.00390625" defaultRowHeight="14.25"/>
  <cols>
    <col min="1" max="1" width="3.75390625" style="1" customWidth="1"/>
    <col min="2" max="2" width="5.375" style="1" customWidth="1"/>
    <col min="3" max="3" width="15.50390625" style="14" customWidth="1"/>
    <col min="4" max="4" width="7.00390625" style="1" customWidth="1"/>
    <col min="5" max="5" width="15.75390625" style="1" customWidth="1"/>
    <col min="6" max="6" width="7.75390625" style="1" customWidth="1"/>
    <col min="7" max="7" width="4.75390625" style="1" customWidth="1"/>
    <col min="8" max="8" width="9.125" style="1" customWidth="1"/>
    <col min="9" max="9" width="7.875" style="1" customWidth="1"/>
    <col min="10" max="10" width="12.375" style="1" customWidth="1"/>
    <col min="11" max="11" width="5.875" style="1" customWidth="1"/>
    <col min="12" max="12" width="5.75390625" style="1" customWidth="1"/>
    <col min="13" max="13" width="4.50390625" style="1" customWidth="1"/>
    <col min="14" max="15" width="8.875" style="1" customWidth="1"/>
    <col min="16" max="16" width="5.125" style="1" customWidth="1"/>
    <col min="17" max="17" width="5.00390625" style="1" customWidth="1"/>
    <col min="18" max="18" width="9.00390625" style="1" customWidth="1"/>
    <col min="19" max="19" width="4.625" style="1" customWidth="1"/>
    <col min="20" max="16384" width="9.00390625" style="1" customWidth="1"/>
  </cols>
  <sheetData>
    <row r="1" spans="1:20" ht="32.25" customHeight="1">
      <c r="A1" s="58" t="s">
        <v>624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s="14" customFormat="1" ht="42" customHeight="1">
      <c r="A2" s="8" t="s">
        <v>0</v>
      </c>
      <c r="B2" s="2" t="s">
        <v>1</v>
      </c>
      <c r="C2" s="2" t="s">
        <v>661</v>
      </c>
      <c r="D2" s="2" t="s">
        <v>2</v>
      </c>
      <c r="E2" s="2" t="s">
        <v>3</v>
      </c>
      <c r="F2" s="2" t="s">
        <v>4</v>
      </c>
      <c r="G2" s="3" t="s">
        <v>5</v>
      </c>
      <c r="H2" s="4" t="s">
        <v>7</v>
      </c>
      <c r="I2" s="4" t="s">
        <v>6</v>
      </c>
      <c r="J2" s="4" t="s">
        <v>8</v>
      </c>
      <c r="K2" s="4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46</v>
      </c>
      <c r="S2" s="8" t="s">
        <v>16</v>
      </c>
      <c r="T2" s="2" t="s">
        <v>16</v>
      </c>
    </row>
    <row r="3" spans="1:20" s="14" customFormat="1" ht="27.75" customHeight="1">
      <c r="A3" s="8">
        <v>1</v>
      </c>
      <c r="B3" s="7" t="s">
        <v>47</v>
      </c>
      <c r="C3" s="15" t="s">
        <v>48</v>
      </c>
      <c r="D3" s="15" t="s">
        <v>18</v>
      </c>
      <c r="E3" s="8" t="s">
        <v>19</v>
      </c>
      <c r="F3" s="11" t="s">
        <v>24</v>
      </c>
      <c r="G3" s="16">
        <v>0</v>
      </c>
      <c r="H3" s="16">
        <v>91</v>
      </c>
      <c r="I3" s="16">
        <v>184</v>
      </c>
      <c r="J3" s="16">
        <v>91.3</v>
      </c>
      <c r="K3" s="10">
        <f aca="true" t="shared" si="0" ref="K3:K14">SUM(H3:J3)</f>
        <v>366.3</v>
      </c>
      <c r="L3" s="11">
        <f aca="true" t="shared" si="1" ref="L3:L45">G3+K3</f>
        <v>366.3</v>
      </c>
      <c r="M3" s="65"/>
      <c r="N3" s="7" t="s">
        <v>18</v>
      </c>
      <c r="O3" s="8" t="s">
        <v>19</v>
      </c>
      <c r="P3" s="7" t="s">
        <v>21</v>
      </c>
      <c r="Q3" s="7" t="s">
        <v>21</v>
      </c>
      <c r="R3" s="7" t="s">
        <v>49</v>
      </c>
      <c r="S3" s="62" t="s">
        <v>50</v>
      </c>
      <c r="T3" s="8" t="s">
        <v>22</v>
      </c>
    </row>
    <row r="4" spans="1:20" s="14" customFormat="1" ht="27.75" customHeight="1">
      <c r="A4" s="8">
        <v>2</v>
      </c>
      <c r="B4" s="7" t="s">
        <v>51</v>
      </c>
      <c r="C4" s="15" t="s">
        <v>52</v>
      </c>
      <c r="D4" s="15" t="s">
        <v>18</v>
      </c>
      <c r="E4" s="8" t="s">
        <v>19</v>
      </c>
      <c r="F4" s="11" t="s">
        <v>24</v>
      </c>
      <c r="G4" s="17">
        <v>0</v>
      </c>
      <c r="H4" s="16">
        <v>87</v>
      </c>
      <c r="I4" s="16">
        <v>270</v>
      </c>
      <c r="J4" s="16">
        <v>87.7</v>
      </c>
      <c r="K4" s="10">
        <f t="shared" si="0"/>
        <v>444.7</v>
      </c>
      <c r="L4" s="11">
        <f t="shared" si="1"/>
        <v>444.7</v>
      </c>
      <c r="M4" s="66"/>
      <c r="N4" s="7" t="s">
        <v>18</v>
      </c>
      <c r="O4" s="8" t="s">
        <v>19</v>
      </c>
      <c r="P4" s="7" t="s">
        <v>21</v>
      </c>
      <c r="Q4" s="7" t="s">
        <v>21</v>
      </c>
      <c r="R4" s="7" t="s">
        <v>49</v>
      </c>
      <c r="S4" s="63"/>
      <c r="T4" s="8" t="s">
        <v>22</v>
      </c>
    </row>
    <row r="5" spans="1:20" s="14" customFormat="1" ht="27.75" customHeight="1">
      <c r="A5" s="8">
        <v>3</v>
      </c>
      <c r="B5" s="7" t="s">
        <v>53</v>
      </c>
      <c r="C5" s="15" t="s">
        <v>54</v>
      </c>
      <c r="D5" s="15" t="s">
        <v>18</v>
      </c>
      <c r="E5" s="8" t="s">
        <v>19</v>
      </c>
      <c r="F5" s="11" t="s">
        <v>24</v>
      </c>
      <c r="G5" s="17">
        <v>0</v>
      </c>
      <c r="H5" s="16">
        <v>89</v>
      </c>
      <c r="I5" s="16">
        <v>252</v>
      </c>
      <c r="J5" s="16">
        <v>88.6</v>
      </c>
      <c r="K5" s="10">
        <f t="shared" si="0"/>
        <v>429.6</v>
      </c>
      <c r="L5" s="11">
        <f t="shared" si="1"/>
        <v>429.6</v>
      </c>
      <c r="M5" s="66"/>
      <c r="N5" s="7" t="s">
        <v>18</v>
      </c>
      <c r="O5" s="8" t="s">
        <v>19</v>
      </c>
      <c r="P5" s="7" t="s">
        <v>21</v>
      </c>
      <c r="Q5" s="7" t="s">
        <v>21</v>
      </c>
      <c r="R5" s="7" t="s">
        <v>55</v>
      </c>
      <c r="S5" s="63"/>
      <c r="T5" s="8" t="s">
        <v>22</v>
      </c>
    </row>
    <row r="6" spans="1:20" s="14" customFormat="1" ht="27.75" customHeight="1">
      <c r="A6" s="8">
        <v>4</v>
      </c>
      <c r="B6" s="7" t="s">
        <v>56</v>
      </c>
      <c r="C6" s="15" t="s">
        <v>57</v>
      </c>
      <c r="D6" s="15" t="s">
        <v>18</v>
      </c>
      <c r="E6" s="8" t="s">
        <v>19</v>
      </c>
      <c r="F6" s="11" t="s">
        <v>24</v>
      </c>
      <c r="G6" s="17">
        <v>0</v>
      </c>
      <c r="H6" s="16">
        <v>89</v>
      </c>
      <c r="I6" s="16">
        <v>264</v>
      </c>
      <c r="J6" s="16">
        <v>88.7</v>
      </c>
      <c r="K6" s="10">
        <f t="shared" si="0"/>
        <v>441.7</v>
      </c>
      <c r="L6" s="11">
        <f t="shared" si="1"/>
        <v>441.7</v>
      </c>
      <c r="M6" s="66"/>
      <c r="N6" s="7" t="s">
        <v>18</v>
      </c>
      <c r="O6" s="8" t="s">
        <v>19</v>
      </c>
      <c r="P6" s="7" t="s">
        <v>21</v>
      </c>
      <c r="Q6" s="7" t="s">
        <v>21</v>
      </c>
      <c r="R6" s="7" t="s">
        <v>55</v>
      </c>
      <c r="S6" s="63"/>
      <c r="T6" s="8" t="s">
        <v>22</v>
      </c>
    </row>
    <row r="7" spans="1:20" s="14" customFormat="1" ht="27.75" customHeight="1">
      <c r="A7" s="8">
        <v>5</v>
      </c>
      <c r="B7" s="7" t="s">
        <v>58</v>
      </c>
      <c r="C7" s="15" t="s">
        <v>59</v>
      </c>
      <c r="D7" s="15" t="s">
        <v>18</v>
      </c>
      <c r="E7" s="8" t="s">
        <v>19</v>
      </c>
      <c r="F7" s="11" t="s">
        <v>24</v>
      </c>
      <c r="G7" s="17">
        <v>0</v>
      </c>
      <c r="H7" s="16">
        <v>85</v>
      </c>
      <c r="I7" s="16">
        <v>210</v>
      </c>
      <c r="J7" s="16">
        <v>83.8</v>
      </c>
      <c r="K7" s="10">
        <f t="shared" si="0"/>
        <v>378.8</v>
      </c>
      <c r="L7" s="11">
        <f t="shared" si="1"/>
        <v>378.8</v>
      </c>
      <c r="M7" s="66"/>
      <c r="N7" s="7" t="s">
        <v>18</v>
      </c>
      <c r="O7" s="8" t="s">
        <v>19</v>
      </c>
      <c r="P7" s="7" t="s">
        <v>21</v>
      </c>
      <c r="Q7" s="7" t="s">
        <v>21</v>
      </c>
      <c r="R7" s="7" t="s">
        <v>60</v>
      </c>
      <c r="S7" s="63"/>
      <c r="T7" s="8" t="s">
        <v>22</v>
      </c>
    </row>
    <row r="8" spans="1:20" s="14" customFormat="1" ht="27.75" customHeight="1">
      <c r="A8" s="8">
        <v>6</v>
      </c>
      <c r="B8" s="7" t="s">
        <v>61</v>
      </c>
      <c r="C8" s="15" t="s">
        <v>62</v>
      </c>
      <c r="D8" s="15" t="s">
        <v>18</v>
      </c>
      <c r="E8" s="8" t="s">
        <v>19</v>
      </c>
      <c r="F8" s="11" t="s">
        <v>24</v>
      </c>
      <c r="G8" s="17">
        <v>0</v>
      </c>
      <c r="H8" s="16">
        <v>90</v>
      </c>
      <c r="I8" s="16">
        <v>249</v>
      </c>
      <c r="J8" s="16">
        <v>88.7</v>
      </c>
      <c r="K8" s="10">
        <f t="shared" si="0"/>
        <v>427.7</v>
      </c>
      <c r="L8" s="11">
        <f t="shared" si="1"/>
        <v>427.7</v>
      </c>
      <c r="M8" s="66"/>
      <c r="N8" s="7" t="s">
        <v>18</v>
      </c>
      <c r="O8" s="8" t="s">
        <v>19</v>
      </c>
      <c r="P8" s="7" t="s">
        <v>21</v>
      </c>
      <c r="Q8" s="7" t="s">
        <v>21</v>
      </c>
      <c r="R8" s="7" t="s">
        <v>63</v>
      </c>
      <c r="S8" s="63"/>
      <c r="T8" s="8" t="s">
        <v>22</v>
      </c>
    </row>
    <row r="9" spans="1:20" ht="27.75" customHeight="1">
      <c r="A9" s="8">
        <v>7</v>
      </c>
      <c r="B9" s="7" t="s">
        <v>64</v>
      </c>
      <c r="C9" s="15" t="s">
        <v>65</v>
      </c>
      <c r="D9" s="15" t="s">
        <v>18</v>
      </c>
      <c r="E9" s="8" t="s">
        <v>19</v>
      </c>
      <c r="F9" s="11" t="s">
        <v>24</v>
      </c>
      <c r="G9" s="16">
        <v>0</v>
      </c>
      <c r="H9" s="16">
        <v>80</v>
      </c>
      <c r="I9" s="16">
        <v>207</v>
      </c>
      <c r="J9" s="16">
        <v>80.9</v>
      </c>
      <c r="K9" s="10">
        <f t="shared" si="0"/>
        <v>367.9</v>
      </c>
      <c r="L9" s="11">
        <f t="shared" si="1"/>
        <v>367.9</v>
      </c>
      <c r="M9" s="66"/>
      <c r="N9" s="7" t="s">
        <v>18</v>
      </c>
      <c r="O9" s="8" t="s">
        <v>19</v>
      </c>
      <c r="P9" s="7" t="s">
        <v>21</v>
      </c>
      <c r="Q9" s="7" t="s">
        <v>21</v>
      </c>
      <c r="R9" s="7" t="s">
        <v>66</v>
      </c>
      <c r="S9" s="63"/>
      <c r="T9" s="8" t="s">
        <v>22</v>
      </c>
    </row>
    <row r="10" spans="1:20" ht="27.75" customHeight="1">
      <c r="A10" s="8">
        <v>8</v>
      </c>
      <c r="B10" s="7" t="s">
        <v>67</v>
      </c>
      <c r="C10" s="15" t="s">
        <v>68</v>
      </c>
      <c r="D10" s="15" t="s">
        <v>18</v>
      </c>
      <c r="E10" s="8" t="s">
        <v>19</v>
      </c>
      <c r="F10" s="11" t="s">
        <v>24</v>
      </c>
      <c r="G10" s="17">
        <v>0</v>
      </c>
      <c r="H10" s="16">
        <v>83</v>
      </c>
      <c r="I10" s="16">
        <v>246</v>
      </c>
      <c r="J10" s="16">
        <v>81.2</v>
      </c>
      <c r="K10" s="10">
        <f t="shared" si="0"/>
        <v>410.2</v>
      </c>
      <c r="L10" s="11">
        <f t="shared" si="1"/>
        <v>410.2</v>
      </c>
      <c r="M10" s="66"/>
      <c r="N10" s="7" t="s">
        <v>18</v>
      </c>
      <c r="O10" s="8" t="s">
        <v>19</v>
      </c>
      <c r="P10" s="7" t="s">
        <v>21</v>
      </c>
      <c r="Q10" s="7" t="s">
        <v>21</v>
      </c>
      <c r="R10" s="7" t="s">
        <v>55</v>
      </c>
      <c r="S10" s="63"/>
      <c r="T10" s="8" t="s">
        <v>22</v>
      </c>
    </row>
    <row r="11" spans="1:20" ht="27.75" customHeight="1">
      <c r="A11" s="8">
        <v>9</v>
      </c>
      <c r="B11" s="7" t="s">
        <v>69</v>
      </c>
      <c r="C11" s="15" t="s">
        <v>70</v>
      </c>
      <c r="D11" s="15" t="s">
        <v>18</v>
      </c>
      <c r="E11" s="8" t="s">
        <v>19</v>
      </c>
      <c r="F11" s="11" t="s">
        <v>24</v>
      </c>
      <c r="G11" s="17">
        <v>0</v>
      </c>
      <c r="H11" s="16">
        <v>92</v>
      </c>
      <c r="I11" s="16">
        <v>222</v>
      </c>
      <c r="J11" s="16">
        <v>90.8</v>
      </c>
      <c r="K11" s="10">
        <f t="shared" si="0"/>
        <v>404.8</v>
      </c>
      <c r="L11" s="11">
        <f t="shared" si="1"/>
        <v>404.8</v>
      </c>
      <c r="M11" s="66"/>
      <c r="N11" s="7" t="s">
        <v>18</v>
      </c>
      <c r="O11" s="8" t="s">
        <v>19</v>
      </c>
      <c r="P11" s="7" t="s">
        <v>21</v>
      </c>
      <c r="Q11" s="7" t="s">
        <v>21</v>
      </c>
      <c r="R11" s="7" t="s">
        <v>63</v>
      </c>
      <c r="S11" s="63"/>
      <c r="T11" s="8" t="s">
        <v>22</v>
      </c>
    </row>
    <row r="12" spans="1:20" ht="27.75" customHeight="1">
      <c r="A12" s="8">
        <v>10</v>
      </c>
      <c r="B12" s="7" t="s">
        <v>71</v>
      </c>
      <c r="C12" s="15" t="s">
        <v>72</v>
      </c>
      <c r="D12" s="15" t="s">
        <v>18</v>
      </c>
      <c r="E12" s="8" t="s">
        <v>19</v>
      </c>
      <c r="F12" s="11" t="s">
        <v>24</v>
      </c>
      <c r="G12" s="17">
        <v>0</v>
      </c>
      <c r="H12" s="16">
        <v>93</v>
      </c>
      <c r="I12" s="16">
        <v>216</v>
      </c>
      <c r="J12" s="16">
        <v>92.9</v>
      </c>
      <c r="K12" s="10">
        <f t="shared" si="0"/>
        <v>401.9</v>
      </c>
      <c r="L12" s="11">
        <f t="shared" si="1"/>
        <v>401.9</v>
      </c>
      <c r="M12" s="66"/>
      <c r="N12" s="7" t="s">
        <v>18</v>
      </c>
      <c r="O12" s="8" t="s">
        <v>19</v>
      </c>
      <c r="P12" s="7" t="s">
        <v>21</v>
      </c>
      <c r="Q12" s="7" t="s">
        <v>21</v>
      </c>
      <c r="R12" s="7" t="s">
        <v>73</v>
      </c>
      <c r="S12" s="63"/>
      <c r="T12" s="8" t="s">
        <v>22</v>
      </c>
    </row>
    <row r="13" spans="1:20" ht="27.75" customHeight="1">
      <c r="A13" s="8">
        <v>11</v>
      </c>
      <c r="B13" s="7" t="s">
        <v>74</v>
      </c>
      <c r="C13" s="15" t="s">
        <v>75</v>
      </c>
      <c r="D13" s="15" t="s">
        <v>18</v>
      </c>
      <c r="E13" s="8" t="s">
        <v>19</v>
      </c>
      <c r="F13" s="11" t="s">
        <v>24</v>
      </c>
      <c r="G13" s="17">
        <v>0</v>
      </c>
      <c r="H13" s="16">
        <v>92</v>
      </c>
      <c r="I13" s="16">
        <v>191</v>
      </c>
      <c r="J13" s="16">
        <v>90.4</v>
      </c>
      <c r="K13" s="10">
        <f t="shared" si="0"/>
        <v>373.4</v>
      </c>
      <c r="L13" s="11">
        <f t="shared" si="1"/>
        <v>373.4</v>
      </c>
      <c r="M13" s="66"/>
      <c r="N13" s="7" t="s">
        <v>18</v>
      </c>
      <c r="O13" s="8" t="s">
        <v>19</v>
      </c>
      <c r="P13" s="7" t="s">
        <v>21</v>
      </c>
      <c r="Q13" s="7" t="s">
        <v>21</v>
      </c>
      <c r="R13" s="7" t="s">
        <v>73</v>
      </c>
      <c r="S13" s="63"/>
      <c r="T13" s="8" t="s">
        <v>22</v>
      </c>
    </row>
    <row r="14" spans="1:20" ht="27.75" customHeight="1">
      <c r="A14" s="8">
        <v>12</v>
      </c>
      <c r="B14" s="7" t="s">
        <v>76</v>
      </c>
      <c r="C14" s="15" t="s">
        <v>77</v>
      </c>
      <c r="D14" s="15" t="s">
        <v>18</v>
      </c>
      <c r="E14" s="8" t="s">
        <v>19</v>
      </c>
      <c r="F14" s="11" t="s">
        <v>24</v>
      </c>
      <c r="G14" s="17">
        <v>0</v>
      </c>
      <c r="H14" s="16">
        <v>88</v>
      </c>
      <c r="I14" s="16">
        <v>184</v>
      </c>
      <c r="J14" s="16">
        <v>87.7</v>
      </c>
      <c r="K14" s="10">
        <f t="shared" si="0"/>
        <v>359.7</v>
      </c>
      <c r="L14" s="11">
        <f t="shared" si="1"/>
        <v>359.7</v>
      </c>
      <c r="M14" s="67"/>
      <c r="N14" s="7" t="s">
        <v>18</v>
      </c>
      <c r="O14" s="8" t="s">
        <v>19</v>
      </c>
      <c r="P14" s="7" t="s">
        <v>21</v>
      </c>
      <c r="Q14" s="7" t="s">
        <v>21</v>
      </c>
      <c r="R14" s="7" t="s">
        <v>78</v>
      </c>
      <c r="S14" s="64"/>
      <c r="T14" s="8" t="s">
        <v>22</v>
      </c>
    </row>
    <row r="15" spans="1:20" ht="27.75" customHeight="1">
      <c r="A15" s="8"/>
      <c r="B15" s="7"/>
      <c r="C15" s="15"/>
      <c r="D15" s="15"/>
      <c r="E15" s="8"/>
      <c r="F15" s="11"/>
      <c r="G15" s="17"/>
      <c r="H15" s="16"/>
      <c r="I15" s="16"/>
      <c r="J15" s="16"/>
      <c r="K15" s="10"/>
      <c r="L15" s="11"/>
      <c r="M15" s="19"/>
      <c r="N15" s="7"/>
      <c r="O15" s="8"/>
      <c r="P15" s="7"/>
      <c r="Q15" s="7"/>
      <c r="R15" s="7"/>
      <c r="S15" s="18"/>
      <c r="T15" s="8"/>
    </row>
    <row r="16" spans="1:20" ht="27.75" customHeight="1">
      <c r="A16" s="8">
        <v>13</v>
      </c>
      <c r="B16" s="7" t="s">
        <v>79</v>
      </c>
      <c r="C16" s="15" t="s">
        <v>80</v>
      </c>
      <c r="D16" s="15" t="s">
        <v>18</v>
      </c>
      <c r="E16" s="8" t="s">
        <v>19</v>
      </c>
      <c r="F16" s="7" t="s">
        <v>81</v>
      </c>
      <c r="G16" s="17">
        <v>393</v>
      </c>
      <c r="H16" s="10">
        <v>90</v>
      </c>
      <c r="I16" s="10">
        <v>223</v>
      </c>
      <c r="J16" s="10">
        <v>92</v>
      </c>
      <c r="K16" s="10">
        <f aca="true" t="shared" si="2" ref="K16:K31">SUM(H16:J16)</f>
        <v>405</v>
      </c>
      <c r="L16" s="11">
        <f t="shared" si="1"/>
        <v>798</v>
      </c>
      <c r="M16" s="11">
        <v>1</v>
      </c>
      <c r="N16" s="7" t="s">
        <v>18</v>
      </c>
      <c r="O16" s="8" t="s">
        <v>19</v>
      </c>
      <c r="P16" s="7" t="s">
        <v>21</v>
      </c>
      <c r="Q16" s="7" t="s">
        <v>33</v>
      </c>
      <c r="R16" s="7" t="s">
        <v>82</v>
      </c>
      <c r="S16" s="18"/>
      <c r="T16" s="8" t="s">
        <v>22</v>
      </c>
    </row>
    <row r="17" spans="1:20" ht="28.5" customHeight="1">
      <c r="A17" s="8">
        <v>14</v>
      </c>
      <c r="B17" s="7" t="s">
        <v>83</v>
      </c>
      <c r="C17" s="15" t="s">
        <v>84</v>
      </c>
      <c r="D17" s="15" t="s">
        <v>18</v>
      </c>
      <c r="E17" s="8" t="s">
        <v>19</v>
      </c>
      <c r="F17" s="7" t="s">
        <v>81</v>
      </c>
      <c r="G17" s="17">
        <v>383</v>
      </c>
      <c r="H17" s="10">
        <v>92</v>
      </c>
      <c r="I17" s="10">
        <v>224</v>
      </c>
      <c r="J17" s="10">
        <v>88</v>
      </c>
      <c r="K17" s="10">
        <f t="shared" si="2"/>
        <v>404</v>
      </c>
      <c r="L17" s="11">
        <f t="shared" si="1"/>
        <v>787</v>
      </c>
      <c r="M17" s="11">
        <v>2</v>
      </c>
      <c r="N17" s="7" t="s">
        <v>18</v>
      </c>
      <c r="O17" s="8" t="s">
        <v>19</v>
      </c>
      <c r="P17" s="7" t="s">
        <v>21</v>
      </c>
      <c r="Q17" s="7" t="s">
        <v>33</v>
      </c>
      <c r="R17" s="7" t="s">
        <v>85</v>
      </c>
      <c r="S17" s="18"/>
      <c r="T17" s="8" t="s">
        <v>22</v>
      </c>
    </row>
    <row r="18" spans="1:20" ht="27.75" customHeight="1">
      <c r="A18" s="8">
        <v>15</v>
      </c>
      <c r="B18" s="7" t="s">
        <v>86</v>
      </c>
      <c r="C18" s="15" t="s">
        <v>87</v>
      </c>
      <c r="D18" s="15" t="s">
        <v>18</v>
      </c>
      <c r="E18" s="8" t="s">
        <v>19</v>
      </c>
      <c r="F18" s="11" t="s">
        <v>81</v>
      </c>
      <c r="G18" s="17">
        <v>379</v>
      </c>
      <c r="H18" s="10">
        <v>90</v>
      </c>
      <c r="I18" s="10">
        <v>218</v>
      </c>
      <c r="J18" s="10">
        <v>85</v>
      </c>
      <c r="K18" s="10">
        <f t="shared" si="2"/>
        <v>393</v>
      </c>
      <c r="L18" s="11">
        <f t="shared" si="1"/>
        <v>772</v>
      </c>
      <c r="M18" s="11">
        <v>3</v>
      </c>
      <c r="N18" s="7" t="s">
        <v>18</v>
      </c>
      <c r="O18" s="8" t="s">
        <v>19</v>
      </c>
      <c r="P18" s="7" t="s">
        <v>21</v>
      </c>
      <c r="Q18" s="7" t="s">
        <v>33</v>
      </c>
      <c r="R18" s="11" t="s">
        <v>88</v>
      </c>
      <c r="S18" s="68" t="s">
        <v>89</v>
      </c>
      <c r="T18" s="8" t="s">
        <v>22</v>
      </c>
    </row>
    <row r="19" spans="1:20" ht="27.75" customHeight="1">
      <c r="A19" s="8">
        <v>16</v>
      </c>
      <c r="B19" s="7" t="s">
        <v>90</v>
      </c>
      <c r="C19" s="15" t="s">
        <v>91</v>
      </c>
      <c r="D19" s="15" t="s">
        <v>18</v>
      </c>
      <c r="E19" s="8" t="s">
        <v>19</v>
      </c>
      <c r="F19" s="7" t="s">
        <v>81</v>
      </c>
      <c r="G19" s="11">
        <v>370</v>
      </c>
      <c r="H19" s="20">
        <v>87</v>
      </c>
      <c r="I19" s="10">
        <v>226</v>
      </c>
      <c r="J19" s="10">
        <v>88</v>
      </c>
      <c r="K19" s="10">
        <f t="shared" si="2"/>
        <v>401</v>
      </c>
      <c r="L19" s="11">
        <f t="shared" si="1"/>
        <v>771</v>
      </c>
      <c r="M19" s="11">
        <v>4</v>
      </c>
      <c r="N19" s="7" t="s">
        <v>18</v>
      </c>
      <c r="O19" s="8" t="s">
        <v>19</v>
      </c>
      <c r="P19" s="7" t="s">
        <v>21</v>
      </c>
      <c r="Q19" s="7" t="s">
        <v>33</v>
      </c>
      <c r="R19" s="7" t="s">
        <v>92</v>
      </c>
      <c r="S19" s="69"/>
      <c r="T19" s="8" t="s">
        <v>22</v>
      </c>
    </row>
    <row r="20" spans="1:20" ht="27.75" customHeight="1">
      <c r="A20" s="8">
        <v>17</v>
      </c>
      <c r="B20" s="7" t="s">
        <v>93</v>
      </c>
      <c r="C20" s="15" t="s">
        <v>94</v>
      </c>
      <c r="D20" s="15" t="s">
        <v>18</v>
      </c>
      <c r="E20" s="8" t="s">
        <v>19</v>
      </c>
      <c r="F20" s="7" t="s">
        <v>81</v>
      </c>
      <c r="G20" s="17">
        <v>376</v>
      </c>
      <c r="H20" s="10">
        <v>80</v>
      </c>
      <c r="I20" s="10">
        <v>229</v>
      </c>
      <c r="J20" s="10">
        <v>80</v>
      </c>
      <c r="K20" s="10">
        <f t="shared" si="2"/>
        <v>389</v>
      </c>
      <c r="L20" s="11">
        <f t="shared" si="1"/>
        <v>765</v>
      </c>
      <c r="M20" s="11">
        <v>5</v>
      </c>
      <c r="N20" s="7" t="s">
        <v>18</v>
      </c>
      <c r="O20" s="8" t="s">
        <v>19</v>
      </c>
      <c r="P20" s="7" t="s">
        <v>21</v>
      </c>
      <c r="Q20" s="7" t="s">
        <v>33</v>
      </c>
      <c r="R20" s="7" t="s">
        <v>66</v>
      </c>
      <c r="S20" s="69"/>
      <c r="T20" s="8" t="s">
        <v>22</v>
      </c>
    </row>
    <row r="21" spans="1:20" ht="27.75" customHeight="1">
      <c r="A21" s="8">
        <v>18</v>
      </c>
      <c r="B21" s="7" t="s">
        <v>95</v>
      </c>
      <c r="C21" s="15" t="s">
        <v>96</v>
      </c>
      <c r="D21" s="15" t="s">
        <v>18</v>
      </c>
      <c r="E21" s="8" t="s">
        <v>19</v>
      </c>
      <c r="F21" s="7" t="s">
        <v>81</v>
      </c>
      <c r="G21" s="17">
        <v>385</v>
      </c>
      <c r="H21" s="10">
        <v>90</v>
      </c>
      <c r="I21" s="10">
        <v>194</v>
      </c>
      <c r="J21" s="10">
        <v>90</v>
      </c>
      <c r="K21" s="10">
        <f t="shared" si="2"/>
        <v>374</v>
      </c>
      <c r="L21" s="11">
        <f t="shared" si="1"/>
        <v>759</v>
      </c>
      <c r="M21" s="11">
        <v>6</v>
      </c>
      <c r="N21" s="7" t="s">
        <v>18</v>
      </c>
      <c r="O21" s="8" t="s">
        <v>19</v>
      </c>
      <c r="P21" s="7" t="s">
        <v>21</v>
      </c>
      <c r="Q21" s="7" t="s">
        <v>33</v>
      </c>
      <c r="R21" s="7" t="s">
        <v>97</v>
      </c>
      <c r="S21" s="69"/>
      <c r="T21" s="8" t="s">
        <v>22</v>
      </c>
    </row>
    <row r="22" spans="1:20" ht="27.75" customHeight="1">
      <c r="A22" s="8">
        <v>19</v>
      </c>
      <c r="B22" s="7" t="s">
        <v>98</v>
      </c>
      <c r="C22" s="15" t="s">
        <v>99</v>
      </c>
      <c r="D22" s="15" t="s">
        <v>18</v>
      </c>
      <c r="E22" s="8" t="s">
        <v>19</v>
      </c>
      <c r="F22" s="7" t="s">
        <v>81</v>
      </c>
      <c r="G22" s="17">
        <v>359</v>
      </c>
      <c r="H22" s="10">
        <v>92</v>
      </c>
      <c r="I22" s="10">
        <v>215</v>
      </c>
      <c r="J22" s="10">
        <v>90</v>
      </c>
      <c r="K22" s="10">
        <f t="shared" si="2"/>
        <v>397</v>
      </c>
      <c r="L22" s="11">
        <f t="shared" si="1"/>
        <v>756</v>
      </c>
      <c r="M22" s="11">
        <v>7</v>
      </c>
      <c r="N22" s="7" t="s">
        <v>18</v>
      </c>
      <c r="O22" s="8" t="s">
        <v>19</v>
      </c>
      <c r="P22" s="7" t="s">
        <v>21</v>
      </c>
      <c r="Q22" s="7" t="s">
        <v>33</v>
      </c>
      <c r="R22" s="7" t="s">
        <v>100</v>
      </c>
      <c r="S22" s="69"/>
      <c r="T22" s="8" t="s">
        <v>22</v>
      </c>
    </row>
    <row r="23" spans="1:20" ht="27.75" customHeight="1">
      <c r="A23" s="8">
        <v>20</v>
      </c>
      <c r="B23" s="7" t="s">
        <v>101</v>
      </c>
      <c r="C23" s="15" t="s">
        <v>102</v>
      </c>
      <c r="D23" s="15" t="s">
        <v>18</v>
      </c>
      <c r="E23" s="8" t="s">
        <v>19</v>
      </c>
      <c r="F23" s="7" t="s">
        <v>81</v>
      </c>
      <c r="G23" s="17">
        <v>357</v>
      </c>
      <c r="H23" s="10">
        <v>80</v>
      </c>
      <c r="I23" s="10">
        <v>223</v>
      </c>
      <c r="J23" s="10">
        <v>85</v>
      </c>
      <c r="K23" s="10">
        <f t="shared" si="2"/>
        <v>388</v>
      </c>
      <c r="L23" s="11">
        <f t="shared" si="1"/>
        <v>745</v>
      </c>
      <c r="M23" s="11">
        <v>8</v>
      </c>
      <c r="N23" s="7" t="s">
        <v>18</v>
      </c>
      <c r="O23" s="8" t="s">
        <v>19</v>
      </c>
      <c r="P23" s="7" t="s">
        <v>21</v>
      </c>
      <c r="Q23" s="7" t="s">
        <v>33</v>
      </c>
      <c r="R23" s="7" t="s">
        <v>103</v>
      </c>
      <c r="S23" s="69"/>
      <c r="T23" s="8" t="s">
        <v>22</v>
      </c>
    </row>
    <row r="24" spans="1:20" ht="27.75" customHeight="1">
      <c r="A24" s="8">
        <v>21</v>
      </c>
      <c r="B24" s="7" t="s">
        <v>104</v>
      </c>
      <c r="C24" s="15" t="s">
        <v>105</v>
      </c>
      <c r="D24" s="15" t="s">
        <v>18</v>
      </c>
      <c r="E24" s="8" t="s">
        <v>19</v>
      </c>
      <c r="F24" s="7" t="s">
        <v>81</v>
      </c>
      <c r="G24" s="17">
        <v>367</v>
      </c>
      <c r="H24" s="10">
        <v>82</v>
      </c>
      <c r="I24" s="10">
        <v>204</v>
      </c>
      <c r="J24" s="10">
        <v>86</v>
      </c>
      <c r="K24" s="10">
        <f t="shared" si="2"/>
        <v>372</v>
      </c>
      <c r="L24" s="11">
        <f t="shared" si="1"/>
        <v>739</v>
      </c>
      <c r="M24" s="11">
        <v>9</v>
      </c>
      <c r="N24" s="7" t="s">
        <v>18</v>
      </c>
      <c r="O24" s="8" t="s">
        <v>106</v>
      </c>
      <c r="P24" s="7" t="s">
        <v>21</v>
      </c>
      <c r="Q24" s="7" t="s">
        <v>33</v>
      </c>
      <c r="R24" s="7" t="s">
        <v>107</v>
      </c>
      <c r="S24" s="69"/>
      <c r="T24" s="8" t="s">
        <v>22</v>
      </c>
    </row>
    <row r="25" spans="1:20" ht="24.75" customHeight="1">
      <c r="A25" s="8">
        <v>22</v>
      </c>
      <c r="B25" s="7" t="s">
        <v>108</v>
      </c>
      <c r="C25" s="15" t="s">
        <v>109</v>
      </c>
      <c r="D25" s="15" t="s">
        <v>18</v>
      </c>
      <c r="E25" s="8" t="s">
        <v>19</v>
      </c>
      <c r="F25" s="7" t="s">
        <v>81</v>
      </c>
      <c r="G25" s="17">
        <v>344</v>
      </c>
      <c r="H25" s="10">
        <v>88</v>
      </c>
      <c r="I25" s="10">
        <v>209</v>
      </c>
      <c r="J25" s="10">
        <v>85</v>
      </c>
      <c r="K25" s="10">
        <f t="shared" si="2"/>
        <v>382</v>
      </c>
      <c r="L25" s="11">
        <f t="shared" si="1"/>
        <v>726</v>
      </c>
      <c r="M25" s="11">
        <v>10</v>
      </c>
      <c r="N25" s="7" t="s">
        <v>37</v>
      </c>
      <c r="O25" s="7" t="s">
        <v>38</v>
      </c>
      <c r="P25" s="7" t="s">
        <v>21</v>
      </c>
      <c r="Q25" s="7" t="s">
        <v>33</v>
      </c>
      <c r="R25" s="7" t="s">
        <v>73</v>
      </c>
      <c r="S25" s="69"/>
      <c r="T25" s="8" t="s">
        <v>22</v>
      </c>
    </row>
    <row r="26" spans="1:20" ht="24.75" customHeight="1">
      <c r="A26" s="8">
        <v>23</v>
      </c>
      <c r="B26" s="7" t="s">
        <v>110</v>
      </c>
      <c r="C26" s="15" t="s">
        <v>111</v>
      </c>
      <c r="D26" s="15" t="s">
        <v>18</v>
      </c>
      <c r="E26" s="8" t="s">
        <v>19</v>
      </c>
      <c r="F26" s="7" t="s">
        <v>81</v>
      </c>
      <c r="G26" s="17">
        <v>358</v>
      </c>
      <c r="H26" s="10">
        <v>88</v>
      </c>
      <c r="I26" s="10">
        <v>192</v>
      </c>
      <c r="J26" s="10">
        <v>86</v>
      </c>
      <c r="K26" s="10">
        <f t="shared" si="2"/>
        <v>366</v>
      </c>
      <c r="L26" s="11">
        <f t="shared" si="1"/>
        <v>724</v>
      </c>
      <c r="M26" s="11">
        <v>11</v>
      </c>
      <c r="N26" s="7" t="s">
        <v>37</v>
      </c>
      <c r="O26" s="7" t="s">
        <v>38</v>
      </c>
      <c r="P26" s="7" t="s">
        <v>21</v>
      </c>
      <c r="Q26" s="7" t="s">
        <v>33</v>
      </c>
      <c r="R26" s="7" t="s">
        <v>88</v>
      </c>
      <c r="S26" s="69"/>
      <c r="T26" s="8" t="s">
        <v>22</v>
      </c>
    </row>
    <row r="27" spans="1:20" ht="18.75" customHeight="1">
      <c r="A27" s="8">
        <v>24</v>
      </c>
      <c r="B27" s="7" t="s">
        <v>112</v>
      </c>
      <c r="C27" s="15" t="s">
        <v>113</v>
      </c>
      <c r="D27" s="15" t="s">
        <v>18</v>
      </c>
      <c r="E27" s="8" t="s">
        <v>19</v>
      </c>
      <c r="F27" s="7" t="s">
        <v>81</v>
      </c>
      <c r="G27" s="17">
        <v>352</v>
      </c>
      <c r="H27" s="10">
        <v>85</v>
      </c>
      <c r="I27" s="10">
        <v>199</v>
      </c>
      <c r="J27" s="10">
        <v>80</v>
      </c>
      <c r="K27" s="10">
        <f t="shared" si="2"/>
        <v>364</v>
      </c>
      <c r="L27" s="11">
        <f t="shared" si="1"/>
        <v>716</v>
      </c>
      <c r="M27" s="11">
        <v>12</v>
      </c>
      <c r="N27" s="7" t="s">
        <v>37</v>
      </c>
      <c r="O27" s="7" t="s">
        <v>38</v>
      </c>
      <c r="P27" s="7" t="s">
        <v>21</v>
      </c>
      <c r="Q27" s="7" t="s">
        <v>33</v>
      </c>
      <c r="R27" s="7" t="s">
        <v>114</v>
      </c>
      <c r="S27" s="69"/>
      <c r="T27" s="8" t="s">
        <v>22</v>
      </c>
    </row>
    <row r="28" spans="1:20" ht="22.5" customHeight="1">
      <c r="A28" s="8">
        <v>25</v>
      </c>
      <c r="B28" s="7" t="s">
        <v>115</v>
      </c>
      <c r="C28" s="15" t="s">
        <v>116</v>
      </c>
      <c r="D28" s="15" t="s">
        <v>18</v>
      </c>
      <c r="E28" s="8" t="s">
        <v>19</v>
      </c>
      <c r="F28" s="11" t="s">
        <v>81</v>
      </c>
      <c r="G28" s="17">
        <v>364</v>
      </c>
      <c r="H28" s="10">
        <v>83</v>
      </c>
      <c r="I28" s="10">
        <v>185</v>
      </c>
      <c r="J28" s="10">
        <v>80</v>
      </c>
      <c r="K28" s="10">
        <f t="shared" si="2"/>
        <v>348</v>
      </c>
      <c r="L28" s="11">
        <f t="shared" si="1"/>
        <v>712</v>
      </c>
      <c r="M28" s="11">
        <v>13</v>
      </c>
      <c r="N28" s="7" t="s">
        <v>37</v>
      </c>
      <c r="O28" s="7" t="s">
        <v>38</v>
      </c>
      <c r="P28" s="7" t="s">
        <v>21</v>
      </c>
      <c r="Q28" s="7" t="s">
        <v>33</v>
      </c>
      <c r="R28" s="7" t="s">
        <v>114</v>
      </c>
      <c r="S28" s="69"/>
      <c r="T28" s="8" t="s">
        <v>22</v>
      </c>
    </row>
    <row r="29" spans="1:20" ht="24.75" customHeight="1">
      <c r="A29" s="8">
        <v>26</v>
      </c>
      <c r="B29" s="7" t="s">
        <v>117</v>
      </c>
      <c r="C29" s="15" t="s">
        <v>118</v>
      </c>
      <c r="D29" s="15" t="s">
        <v>18</v>
      </c>
      <c r="E29" s="8" t="s">
        <v>19</v>
      </c>
      <c r="F29" s="7" t="s">
        <v>81</v>
      </c>
      <c r="G29" s="17">
        <v>340</v>
      </c>
      <c r="H29" s="10">
        <v>80</v>
      </c>
      <c r="I29" s="10">
        <v>209</v>
      </c>
      <c r="J29" s="10">
        <v>82</v>
      </c>
      <c r="K29" s="10">
        <f t="shared" si="2"/>
        <v>371</v>
      </c>
      <c r="L29" s="11">
        <f t="shared" si="1"/>
        <v>711</v>
      </c>
      <c r="M29" s="11">
        <v>14</v>
      </c>
      <c r="N29" s="7" t="s">
        <v>37</v>
      </c>
      <c r="O29" s="7" t="s">
        <v>38</v>
      </c>
      <c r="P29" s="7" t="s">
        <v>21</v>
      </c>
      <c r="Q29" s="7" t="s">
        <v>33</v>
      </c>
      <c r="R29" s="7" t="s">
        <v>119</v>
      </c>
      <c r="S29" s="69"/>
      <c r="T29" s="8" t="s">
        <v>22</v>
      </c>
    </row>
    <row r="30" spans="1:20" ht="24.75" customHeight="1">
      <c r="A30" s="8">
        <v>27</v>
      </c>
      <c r="B30" s="7" t="s">
        <v>120</v>
      </c>
      <c r="C30" s="15" t="s">
        <v>121</v>
      </c>
      <c r="D30" s="15" t="s">
        <v>18</v>
      </c>
      <c r="E30" s="8" t="s">
        <v>19</v>
      </c>
      <c r="F30" s="7" t="s">
        <v>81</v>
      </c>
      <c r="G30" s="17">
        <v>338</v>
      </c>
      <c r="H30" s="10">
        <v>80</v>
      </c>
      <c r="I30" s="10">
        <v>207</v>
      </c>
      <c r="J30" s="10">
        <v>80</v>
      </c>
      <c r="K30" s="10">
        <f t="shared" si="2"/>
        <v>367</v>
      </c>
      <c r="L30" s="11">
        <f t="shared" si="1"/>
        <v>705</v>
      </c>
      <c r="M30" s="11">
        <v>15</v>
      </c>
      <c r="N30" s="7" t="s">
        <v>37</v>
      </c>
      <c r="O30" s="7" t="s">
        <v>38</v>
      </c>
      <c r="P30" s="7" t="s">
        <v>21</v>
      </c>
      <c r="Q30" s="7" t="s">
        <v>33</v>
      </c>
      <c r="R30" s="7" t="s">
        <v>92</v>
      </c>
      <c r="S30" s="69"/>
      <c r="T30" s="8" t="s">
        <v>22</v>
      </c>
    </row>
    <row r="31" spans="1:20" ht="24" customHeight="1">
      <c r="A31" s="8">
        <v>28</v>
      </c>
      <c r="B31" s="7" t="s">
        <v>122</v>
      </c>
      <c r="C31" s="15" t="s">
        <v>123</v>
      </c>
      <c r="D31" s="15" t="s">
        <v>18</v>
      </c>
      <c r="E31" s="8" t="s">
        <v>19</v>
      </c>
      <c r="F31" s="7" t="s">
        <v>81</v>
      </c>
      <c r="G31" s="17">
        <v>331</v>
      </c>
      <c r="H31" s="10">
        <v>85</v>
      </c>
      <c r="I31" s="10">
        <v>185</v>
      </c>
      <c r="J31" s="10">
        <v>85</v>
      </c>
      <c r="K31" s="10">
        <f t="shared" si="2"/>
        <v>355</v>
      </c>
      <c r="L31" s="11">
        <f t="shared" si="1"/>
        <v>686</v>
      </c>
      <c r="M31" s="11">
        <v>16</v>
      </c>
      <c r="N31" s="7" t="s">
        <v>37</v>
      </c>
      <c r="O31" s="7" t="s">
        <v>38</v>
      </c>
      <c r="P31" s="7" t="s">
        <v>21</v>
      </c>
      <c r="Q31" s="7" t="s">
        <v>33</v>
      </c>
      <c r="R31" s="7" t="s">
        <v>124</v>
      </c>
      <c r="S31" s="69"/>
      <c r="T31" s="8" t="s">
        <v>22</v>
      </c>
    </row>
    <row r="32" spans="1:20" ht="22.5" customHeight="1">
      <c r="A32" s="8">
        <v>29</v>
      </c>
      <c r="B32" s="7" t="s">
        <v>125</v>
      </c>
      <c r="C32" s="15" t="s">
        <v>126</v>
      </c>
      <c r="D32" s="15" t="s">
        <v>18</v>
      </c>
      <c r="E32" s="8" t="s">
        <v>19</v>
      </c>
      <c r="F32" s="7" t="s">
        <v>81</v>
      </c>
      <c r="G32" s="17">
        <v>322</v>
      </c>
      <c r="H32" s="10">
        <v>70</v>
      </c>
      <c r="I32" s="10">
        <v>186</v>
      </c>
      <c r="J32" s="10">
        <v>80</v>
      </c>
      <c r="K32" s="10">
        <f>SUM(H32:J32)</f>
        <v>336</v>
      </c>
      <c r="L32" s="11">
        <f t="shared" si="1"/>
        <v>658</v>
      </c>
      <c r="M32" s="11">
        <v>17</v>
      </c>
      <c r="N32" s="7" t="s">
        <v>37</v>
      </c>
      <c r="O32" s="7" t="s">
        <v>38</v>
      </c>
      <c r="P32" s="7" t="s">
        <v>21</v>
      </c>
      <c r="Q32" s="7" t="s">
        <v>33</v>
      </c>
      <c r="R32" s="7" t="s">
        <v>107</v>
      </c>
      <c r="S32" s="70"/>
      <c r="T32" s="8" t="s">
        <v>22</v>
      </c>
    </row>
    <row r="33" spans="1:20" ht="22.5" customHeight="1">
      <c r="A33" s="8"/>
      <c r="B33" s="7"/>
      <c r="C33" s="15"/>
      <c r="D33" s="15"/>
      <c r="E33" s="8"/>
      <c r="F33" s="7"/>
      <c r="G33" s="17"/>
      <c r="H33" s="10"/>
      <c r="I33" s="10"/>
      <c r="J33" s="10"/>
      <c r="K33" s="10"/>
      <c r="L33" s="11"/>
      <c r="M33" s="11"/>
      <c r="N33" s="7"/>
      <c r="O33" s="7"/>
      <c r="P33" s="7"/>
      <c r="Q33" s="7"/>
      <c r="R33" s="7"/>
      <c r="S33" s="21"/>
      <c r="T33" s="8"/>
    </row>
    <row r="34" spans="1:20" ht="22.5" customHeight="1">
      <c r="A34" s="8">
        <v>30</v>
      </c>
      <c r="B34" s="7" t="s">
        <v>127</v>
      </c>
      <c r="C34" s="15" t="s">
        <v>128</v>
      </c>
      <c r="D34" s="15" t="s">
        <v>18</v>
      </c>
      <c r="E34" s="8" t="s">
        <v>19</v>
      </c>
      <c r="F34" s="7"/>
      <c r="G34" s="17">
        <v>376</v>
      </c>
      <c r="H34" s="10">
        <v>89</v>
      </c>
      <c r="I34" s="10">
        <v>226</v>
      </c>
      <c r="J34" s="10">
        <v>88.8</v>
      </c>
      <c r="K34" s="10">
        <f>SUM(H34:J34)</f>
        <v>403.8</v>
      </c>
      <c r="L34" s="11">
        <f t="shared" si="1"/>
        <v>779.8</v>
      </c>
      <c r="M34" s="11">
        <v>1</v>
      </c>
      <c r="N34" s="7" t="s">
        <v>37</v>
      </c>
      <c r="O34" s="7" t="s">
        <v>38</v>
      </c>
      <c r="P34" s="7" t="s">
        <v>21</v>
      </c>
      <c r="Q34" s="7" t="s">
        <v>33</v>
      </c>
      <c r="R34" s="7" t="s">
        <v>129</v>
      </c>
      <c r="S34" s="62"/>
      <c r="T34" s="8" t="s">
        <v>22</v>
      </c>
    </row>
    <row r="35" spans="1:20" ht="22.5" customHeight="1">
      <c r="A35" s="8">
        <v>31</v>
      </c>
      <c r="B35" s="7" t="s">
        <v>130</v>
      </c>
      <c r="C35" s="15" t="s">
        <v>131</v>
      </c>
      <c r="D35" s="15" t="s">
        <v>18</v>
      </c>
      <c r="E35" s="8" t="s">
        <v>19</v>
      </c>
      <c r="F35" s="7"/>
      <c r="G35" s="17">
        <v>377</v>
      </c>
      <c r="H35" s="10">
        <v>88.3</v>
      </c>
      <c r="I35" s="10">
        <v>221</v>
      </c>
      <c r="J35" s="10">
        <v>89.2</v>
      </c>
      <c r="K35" s="10">
        <f>SUM(H35:J35)</f>
        <v>398.5</v>
      </c>
      <c r="L35" s="11">
        <f t="shared" si="1"/>
        <v>775.5</v>
      </c>
      <c r="M35" s="11">
        <v>2</v>
      </c>
      <c r="N35" s="7" t="s">
        <v>37</v>
      </c>
      <c r="O35" s="7" t="s">
        <v>38</v>
      </c>
      <c r="P35" s="7" t="s">
        <v>21</v>
      </c>
      <c r="Q35" s="7" t="s">
        <v>33</v>
      </c>
      <c r="R35" s="7" t="s">
        <v>132</v>
      </c>
      <c r="S35" s="63"/>
      <c r="T35" s="8" t="s">
        <v>22</v>
      </c>
    </row>
    <row r="36" spans="1:20" ht="22.5" customHeight="1">
      <c r="A36" s="8">
        <v>32</v>
      </c>
      <c r="B36" s="7" t="s">
        <v>133</v>
      </c>
      <c r="C36" s="15" t="s">
        <v>134</v>
      </c>
      <c r="D36" s="15" t="s">
        <v>18</v>
      </c>
      <c r="E36" s="8" t="s">
        <v>19</v>
      </c>
      <c r="F36" s="7"/>
      <c r="G36" s="17">
        <v>373</v>
      </c>
      <c r="H36" s="10">
        <v>94.3</v>
      </c>
      <c r="I36" s="10">
        <v>212</v>
      </c>
      <c r="J36" s="10">
        <v>88.8</v>
      </c>
      <c r="K36" s="10">
        <f>SUM(H36:J36)</f>
        <v>395.1</v>
      </c>
      <c r="L36" s="11">
        <f t="shared" si="1"/>
        <v>768.1</v>
      </c>
      <c r="M36" s="11">
        <v>3</v>
      </c>
      <c r="N36" s="7" t="s">
        <v>37</v>
      </c>
      <c r="O36" s="7" t="s">
        <v>38</v>
      </c>
      <c r="P36" s="7" t="s">
        <v>21</v>
      </c>
      <c r="Q36" s="7" t="s">
        <v>33</v>
      </c>
      <c r="R36" s="7" t="s">
        <v>85</v>
      </c>
      <c r="S36" s="63"/>
      <c r="T36" s="8" t="s">
        <v>22</v>
      </c>
    </row>
    <row r="37" spans="1:20" ht="22.5" customHeight="1">
      <c r="A37" s="8">
        <v>33</v>
      </c>
      <c r="B37" s="7" t="s">
        <v>135</v>
      </c>
      <c r="C37" s="15" t="s">
        <v>136</v>
      </c>
      <c r="D37" s="15" t="s">
        <v>18</v>
      </c>
      <c r="E37" s="8" t="s">
        <v>19</v>
      </c>
      <c r="F37" s="7"/>
      <c r="G37" s="17">
        <v>381</v>
      </c>
      <c r="H37" s="10">
        <v>91.7</v>
      </c>
      <c r="I37" s="10">
        <v>204</v>
      </c>
      <c r="J37" s="10">
        <v>89.4</v>
      </c>
      <c r="K37" s="10">
        <f aca="true" t="shared" si="3" ref="K37:K45">SUM(H37:J37)</f>
        <v>385.1</v>
      </c>
      <c r="L37" s="11">
        <f t="shared" si="1"/>
        <v>766.1</v>
      </c>
      <c r="M37" s="11">
        <v>4</v>
      </c>
      <c r="N37" s="7" t="s">
        <v>37</v>
      </c>
      <c r="O37" s="7" t="s">
        <v>38</v>
      </c>
      <c r="P37" s="7" t="s">
        <v>21</v>
      </c>
      <c r="Q37" s="7" t="s">
        <v>33</v>
      </c>
      <c r="R37" s="7" t="s">
        <v>137</v>
      </c>
      <c r="S37" s="63"/>
      <c r="T37" s="8" t="s">
        <v>22</v>
      </c>
    </row>
    <row r="38" spans="1:20" ht="22.5" customHeight="1">
      <c r="A38" s="8">
        <v>34</v>
      </c>
      <c r="B38" s="7" t="s">
        <v>138</v>
      </c>
      <c r="C38" s="15" t="s">
        <v>139</v>
      </c>
      <c r="D38" s="15" t="s">
        <v>18</v>
      </c>
      <c r="E38" s="8" t="s">
        <v>19</v>
      </c>
      <c r="F38" s="7"/>
      <c r="G38" s="17">
        <v>360</v>
      </c>
      <c r="H38" s="10">
        <v>97.7</v>
      </c>
      <c r="I38" s="10">
        <v>221</v>
      </c>
      <c r="J38" s="10">
        <v>86</v>
      </c>
      <c r="K38" s="10">
        <f t="shared" si="3"/>
        <v>404.7</v>
      </c>
      <c r="L38" s="11">
        <f t="shared" si="1"/>
        <v>764.7</v>
      </c>
      <c r="M38" s="11">
        <v>5</v>
      </c>
      <c r="N38" s="7" t="s">
        <v>37</v>
      </c>
      <c r="O38" s="7" t="s">
        <v>38</v>
      </c>
      <c r="P38" s="7" t="s">
        <v>21</v>
      </c>
      <c r="Q38" s="7" t="s">
        <v>33</v>
      </c>
      <c r="R38" s="7" t="s">
        <v>78</v>
      </c>
      <c r="S38" s="63"/>
      <c r="T38" s="8" t="s">
        <v>22</v>
      </c>
    </row>
    <row r="39" spans="1:20" ht="22.5" customHeight="1">
      <c r="A39" s="8">
        <v>35</v>
      </c>
      <c r="B39" s="7" t="s">
        <v>140</v>
      </c>
      <c r="C39" s="15" t="s">
        <v>141</v>
      </c>
      <c r="D39" s="15" t="s">
        <v>18</v>
      </c>
      <c r="E39" s="8" t="s">
        <v>19</v>
      </c>
      <c r="F39" s="7"/>
      <c r="G39" s="17">
        <v>340</v>
      </c>
      <c r="H39" s="10">
        <v>98</v>
      </c>
      <c r="I39" s="10">
        <v>206</v>
      </c>
      <c r="J39" s="10">
        <v>91.6</v>
      </c>
      <c r="K39" s="10">
        <f t="shared" si="3"/>
        <v>395.6</v>
      </c>
      <c r="L39" s="11">
        <f t="shared" si="1"/>
        <v>735.6</v>
      </c>
      <c r="M39" s="11">
        <v>6</v>
      </c>
      <c r="N39" s="7" t="s">
        <v>37</v>
      </c>
      <c r="O39" s="7" t="s">
        <v>38</v>
      </c>
      <c r="P39" s="7" t="s">
        <v>21</v>
      </c>
      <c r="Q39" s="7" t="s">
        <v>33</v>
      </c>
      <c r="R39" s="7" t="s">
        <v>129</v>
      </c>
      <c r="S39" s="63"/>
      <c r="T39" s="8" t="s">
        <v>22</v>
      </c>
    </row>
    <row r="40" spans="1:20" ht="22.5" customHeight="1">
      <c r="A40" s="8">
        <v>36</v>
      </c>
      <c r="B40" s="7" t="s">
        <v>142</v>
      </c>
      <c r="C40" s="15" t="s">
        <v>143</v>
      </c>
      <c r="D40" s="15" t="s">
        <v>18</v>
      </c>
      <c r="E40" s="8" t="s">
        <v>19</v>
      </c>
      <c r="F40" s="7"/>
      <c r="G40" s="17">
        <v>365</v>
      </c>
      <c r="H40" s="10">
        <v>85.7</v>
      </c>
      <c r="I40" s="10">
        <v>194</v>
      </c>
      <c r="J40" s="10">
        <v>87.2</v>
      </c>
      <c r="K40" s="10">
        <f t="shared" si="3"/>
        <v>366.9</v>
      </c>
      <c r="L40" s="11">
        <f t="shared" si="1"/>
        <v>731.9</v>
      </c>
      <c r="M40" s="11">
        <v>7</v>
      </c>
      <c r="N40" s="7" t="s">
        <v>37</v>
      </c>
      <c r="O40" s="7" t="s">
        <v>38</v>
      </c>
      <c r="P40" s="7" t="s">
        <v>21</v>
      </c>
      <c r="Q40" s="7" t="s">
        <v>33</v>
      </c>
      <c r="R40" s="7" t="s">
        <v>119</v>
      </c>
      <c r="S40" s="63"/>
      <c r="T40" s="8" t="s">
        <v>22</v>
      </c>
    </row>
    <row r="41" spans="1:20" ht="22.5" customHeight="1">
      <c r="A41" s="8">
        <v>37</v>
      </c>
      <c r="B41" s="7" t="s">
        <v>144</v>
      </c>
      <c r="C41" s="15" t="s">
        <v>145</v>
      </c>
      <c r="D41" s="15" t="s">
        <v>18</v>
      </c>
      <c r="E41" s="8" t="s">
        <v>19</v>
      </c>
      <c r="F41" s="7"/>
      <c r="G41" s="17">
        <v>351</v>
      </c>
      <c r="H41" s="10">
        <v>87.3</v>
      </c>
      <c r="I41" s="10">
        <v>204</v>
      </c>
      <c r="J41" s="10">
        <v>86.4</v>
      </c>
      <c r="K41" s="10">
        <f t="shared" si="3"/>
        <v>377.70000000000005</v>
      </c>
      <c r="L41" s="11">
        <f t="shared" si="1"/>
        <v>728.7</v>
      </c>
      <c r="M41" s="11">
        <v>8</v>
      </c>
      <c r="N41" s="7" t="s">
        <v>37</v>
      </c>
      <c r="O41" s="7" t="s">
        <v>38</v>
      </c>
      <c r="P41" s="7" t="s">
        <v>21</v>
      </c>
      <c r="Q41" s="7" t="s">
        <v>33</v>
      </c>
      <c r="R41" s="7" t="s">
        <v>97</v>
      </c>
      <c r="S41" s="63"/>
      <c r="T41" s="8" t="s">
        <v>22</v>
      </c>
    </row>
    <row r="42" spans="1:20" ht="22.5" customHeight="1">
      <c r="A42" s="8">
        <v>38</v>
      </c>
      <c r="B42" s="7" t="s">
        <v>146</v>
      </c>
      <c r="C42" s="15" t="s">
        <v>147</v>
      </c>
      <c r="D42" s="15" t="s">
        <v>18</v>
      </c>
      <c r="E42" s="8" t="s">
        <v>19</v>
      </c>
      <c r="F42" s="7"/>
      <c r="G42" s="17">
        <v>328</v>
      </c>
      <c r="H42" s="10">
        <v>94</v>
      </c>
      <c r="I42" s="10">
        <v>218</v>
      </c>
      <c r="J42" s="10">
        <v>88.6</v>
      </c>
      <c r="K42" s="10">
        <f t="shared" si="3"/>
        <v>400.6</v>
      </c>
      <c r="L42" s="11">
        <f t="shared" si="1"/>
        <v>728.6</v>
      </c>
      <c r="M42" s="11">
        <v>9</v>
      </c>
      <c r="N42" s="7" t="s">
        <v>37</v>
      </c>
      <c r="O42" s="7" t="s">
        <v>38</v>
      </c>
      <c r="P42" s="7" t="s">
        <v>21</v>
      </c>
      <c r="Q42" s="7" t="s">
        <v>33</v>
      </c>
      <c r="R42" s="7" t="s">
        <v>103</v>
      </c>
      <c r="S42" s="63"/>
      <c r="T42" s="8" t="s">
        <v>22</v>
      </c>
    </row>
    <row r="43" spans="1:20" ht="22.5" customHeight="1">
      <c r="A43" s="8">
        <v>39</v>
      </c>
      <c r="B43" s="7" t="s">
        <v>148</v>
      </c>
      <c r="C43" s="15" t="s">
        <v>149</v>
      </c>
      <c r="D43" s="15" t="s">
        <v>18</v>
      </c>
      <c r="E43" s="8" t="s">
        <v>19</v>
      </c>
      <c r="F43" s="7"/>
      <c r="G43" s="17">
        <v>359</v>
      </c>
      <c r="H43" s="10">
        <v>80</v>
      </c>
      <c r="I43" s="10">
        <v>185</v>
      </c>
      <c r="J43" s="10">
        <v>84.4</v>
      </c>
      <c r="K43" s="10">
        <f t="shared" si="3"/>
        <v>349.4</v>
      </c>
      <c r="L43" s="11">
        <f t="shared" si="1"/>
        <v>708.4</v>
      </c>
      <c r="M43" s="11">
        <v>10</v>
      </c>
      <c r="N43" s="7" t="s">
        <v>37</v>
      </c>
      <c r="O43" s="7" t="s">
        <v>38</v>
      </c>
      <c r="P43" s="7" t="s">
        <v>21</v>
      </c>
      <c r="Q43" s="7" t="s">
        <v>33</v>
      </c>
      <c r="R43" s="7" t="s">
        <v>60</v>
      </c>
      <c r="S43" s="63"/>
      <c r="T43" s="8" t="s">
        <v>22</v>
      </c>
    </row>
    <row r="44" spans="1:20" ht="22.5" customHeight="1">
      <c r="A44" s="8">
        <v>40</v>
      </c>
      <c r="B44" s="7" t="s">
        <v>150</v>
      </c>
      <c r="C44" s="15" t="s">
        <v>151</v>
      </c>
      <c r="D44" s="15" t="s">
        <v>18</v>
      </c>
      <c r="E44" s="8" t="s">
        <v>19</v>
      </c>
      <c r="F44" s="7"/>
      <c r="G44" s="17">
        <v>330</v>
      </c>
      <c r="H44" s="10">
        <v>92.3</v>
      </c>
      <c r="I44" s="10">
        <v>200</v>
      </c>
      <c r="J44" s="10">
        <v>85.2</v>
      </c>
      <c r="K44" s="10">
        <f t="shared" si="3"/>
        <v>377.5</v>
      </c>
      <c r="L44" s="11">
        <f t="shared" si="1"/>
        <v>707.5</v>
      </c>
      <c r="M44" s="11">
        <v>11</v>
      </c>
      <c r="N44" s="7" t="s">
        <v>37</v>
      </c>
      <c r="O44" s="7" t="s">
        <v>38</v>
      </c>
      <c r="P44" s="7" t="s">
        <v>21</v>
      </c>
      <c r="Q44" s="7" t="s">
        <v>33</v>
      </c>
      <c r="R44" s="7" t="s">
        <v>152</v>
      </c>
      <c r="S44" s="63"/>
      <c r="T44" s="8" t="s">
        <v>22</v>
      </c>
    </row>
    <row r="45" spans="1:20" ht="22.5" customHeight="1">
      <c r="A45" s="8">
        <v>41</v>
      </c>
      <c r="B45" s="7" t="s">
        <v>153</v>
      </c>
      <c r="C45" s="15" t="s">
        <v>154</v>
      </c>
      <c r="D45" s="15" t="s">
        <v>18</v>
      </c>
      <c r="E45" s="8" t="s">
        <v>19</v>
      </c>
      <c r="F45" s="7"/>
      <c r="G45" s="17">
        <v>309</v>
      </c>
      <c r="H45" s="10">
        <v>93.3</v>
      </c>
      <c r="I45" s="10">
        <v>209</v>
      </c>
      <c r="J45" s="10">
        <v>90.4</v>
      </c>
      <c r="K45" s="10">
        <f t="shared" si="3"/>
        <v>392.70000000000005</v>
      </c>
      <c r="L45" s="11">
        <f t="shared" si="1"/>
        <v>701.7</v>
      </c>
      <c r="M45" s="11">
        <v>12</v>
      </c>
      <c r="N45" s="7" t="s">
        <v>37</v>
      </c>
      <c r="O45" s="7" t="s">
        <v>38</v>
      </c>
      <c r="P45" s="7" t="s">
        <v>21</v>
      </c>
      <c r="Q45" s="7" t="s">
        <v>33</v>
      </c>
      <c r="R45" s="7" t="s">
        <v>155</v>
      </c>
      <c r="S45" s="63"/>
      <c r="T45" s="8" t="s">
        <v>22</v>
      </c>
    </row>
    <row r="46" spans="1:20" ht="22.5" customHeight="1">
      <c r="A46" s="8">
        <v>42</v>
      </c>
      <c r="B46" s="7" t="s">
        <v>156</v>
      </c>
      <c r="C46" s="15" t="s">
        <v>157</v>
      </c>
      <c r="D46" s="15" t="s">
        <v>18</v>
      </c>
      <c r="E46" s="8" t="s">
        <v>19</v>
      </c>
      <c r="F46" s="7" t="s">
        <v>43</v>
      </c>
      <c r="G46" s="17">
        <v>334</v>
      </c>
      <c r="H46" s="10">
        <v>90</v>
      </c>
      <c r="I46" s="10">
        <v>190</v>
      </c>
      <c r="J46" s="10">
        <v>86.8</v>
      </c>
      <c r="K46" s="10">
        <f>SUM(H46:J46)</f>
        <v>366.8</v>
      </c>
      <c r="L46" s="11">
        <f>G46+K46</f>
        <v>700.8</v>
      </c>
      <c r="M46" s="11">
        <v>13</v>
      </c>
      <c r="N46" s="7" t="s">
        <v>37</v>
      </c>
      <c r="O46" s="7" t="s">
        <v>38</v>
      </c>
      <c r="P46" s="7" t="s">
        <v>21</v>
      </c>
      <c r="Q46" s="7" t="s">
        <v>33</v>
      </c>
      <c r="R46" s="7" t="s">
        <v>103</v>
      </c>
      <c r="S46" s="63"/>
      <c r="T46" s="8" t="s">
        <v>22</v>
      </c>
    </row>
    <row r="47" spans="1:20" ht="22.5" customHeight="1">
      <c r="A47" s="8">
        <v>43</v>
      </c>
      <c r="B47" s="7" t="s">
        <v>158</v>
      </c>
      <c r="C47" s="15" t="s">
        <v>159</v>
      </c>
      <c r="D47" s="15" t="s">
        <v>18</v>
      </c>
      <c r="E47" s="8" t="s">
        <v>19</v>
      </c>
      <c r="F47" s="7"/>
      <c r="G47" s="17">
        <v>316</v>
      </c>
      <c r="H47" s="10">
        <v>90.7</v>
      </c>
      <c r="I47" s="10">
        <v>199</v>
      </c>
      <c r="J47" s="10">
        <v>89.2</v>
      </c>
      <c r="K47" s="10">
        <f>SUM(H47:J47)</f>
        <v>378.9</v>
      </c>
      <c r="L47" s="11">
        <f>G47+K47</f>
        <v>694.9</v>
      </c>
      <c r="M47" s="11">
        <v>14</v>
      </c>
      <c r="N47" s="7" t="s">
        <v>37</v>
      </c>
      <c r="O47" s="7" t="s">
        <v>38</v>
      </c>
      <c r="P47" s="7" t="s">
        <v>21</v>
      </c>
      <c r="Q47" s="7" t="s">
        <v>33</v>
      </c>
      <c r="R47" s="7" t="s">
        <v>124</v>
      </c>
      <c r="S47" s="63"/>
      <c r="T47" s="8" t="s">
        <v>22</v>
      </c>
    </row>
    <row r="48" spans="1:20" ht="22.5" customHeight="1">
      <c r="A48" s="8">
        <v>44</v>
      </c>
      <c r="B48" s="7" t="s">
        <v>160</v>
      </c>
      <c r="C48" s="15" t="s">
        <v>161</v>
      </c>
      <c r="D48" s="7" t="s">
        <v>18</v>
      </c>
      <c r="E48" s="8" t="s">
        <v>19</v>
      </c>
      <c r="F48" s="7" t="s">
        <v>43</v>
      </c>
      <c r="G48" s="17">
        <v>336</v>
      </c>
      <c r="H48" s="10">
        <v>90</v>
      </c>
      <c r="I48" s="10">
        <v>184</v>
      </c>
      <c r="J48" s="10">
        <v>84.4</v>
      </c>
      <c r="K48" s="10">
        <f>SUM(H48:J48)</f>
        <v>358.4</v>
      </c>
      <c r="L48" s="11">
        <f>G48+K48</f>
        <v>694.4</v>
      </c>
      <c r="M48" s="11">
        <v>15</v>
      </c>
      <c r="N48" s="7" t="s">
        <v>37</v>
      </c>
      <c r="O48" s="7" t="s">
        <v>38</v>
      </c>
      <c r="P48" s="7" t="s">
        <v>21</v>
      </c>
      <c r="Q48" s="7" t="s">
        <v>33</v>
      </c>
      <c r="R48" s="7" t="s">
        <v>162</v>
      </c>
      <c r="S48" s="64"/>
      <c r="T48" s="8" t="s">
        <v>22</v>
      </c>
    </row>
    <row r="49" ht="24.75" customHeight="1"/>
  </sheetData>
  <mergeCells count="5">
    <mergeCell ref="S34:S48"/>
    <mergeCell ref="A1:T1"/>
    <mergeCell ref="M3:M14"/>
    <mergeCell ref="S3:S14"/>
    <mergeCell ref="S18:S3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A1" sqref="A1:S1"/>
    </sheetView>
  </sheetViews>
  <sheetFormatPr defaultColWidth="9.00390625" defaultRowHeight="14.25"/>
  <cols>
    <col min="1" max="1" width="3.75390625" style="1" customWidth="1"/>
    <col min="2" max="2" width="5.875" style="1" customWidth="1"/>
    <col min="3" max="3" width="14.75390625" style="14" customWidth="1"/>
    <col min="4" max="4" width="7.25390625" style="1" customWidth="1"/>
    <col min="5" max="5" width="10.00390625" style="1" customWidth="1"/>
    <col min="6" max="6" width="8.375" style="1" customWidth="1"/>
    <col min="7" max="7" width="5.625" style="1" customWidth="1"/>
    <col min="8" max="8" width="8.00390625" style="1" customWidth="1"/>
    <col min="9" max="9" width="9.00390625" style="1" customWidth="1"/>
    <col min="10" max="10" width="11.625" style="1" customWidth="1"/>
    <col min="11" max="11" width="7.125" style="1" customWidth="1"/>
    <col min="12" max="12" width="5.00390625" style="1" customWidth="1"/>
    <col min="13" max="13" width="4.50390625" style="1" customWidth="1"/>
    <col min="14" max="14" width="7.75390625" style="1" customWidth="1"/>
    <col min="15" max="15" width="10.625" style="1" customWidth="1"/>
    <col min="16" max="16" width="6.125" style="1" customWidth="1"/>
    <col min="17" max="17" width="6.25390625" style="1" customWidth="1"/>
    <col min="18" max="18" width="9.125" style="1" customWidth="1"/>
    <col min="19" max="19" width="7.75390625" style="1" customWidth="1"/>
    <col min="20" max="16384" width="9.00390625" style="1" customWidth="1"/>
  </cols>
  <sheetData>
    <row r="1" spans="1:19" ht="32.25" customHeight="1">
      <c r="A1" s="58" t="s">
        <v>625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20" s="14" customFormat="1" ht="42" customHeight="1">
      <c r="A2" s="2" t="s">
        <v>163</v>
      </c>
      <c r="B2" s="2" t="s">
        <v>164</v>
      </c>
      <c r="C2" s="2" t="s">
        <v>661</v>
      </c>
      <c r="D2" s="2" t="s">
        <v>165</v>
      </c>
      <c r="E2" s="2" t="s">
        <v>166</v>
      </c>
      <c r="F2" s="2" t="s">
        <v>167</v>
      </c>
      <c r="G2" s="3" t="s">
        <v>168</v>
      </c>
      <c r="H2" s="3" t="s">
        <v>169</v>
      </c>
      <c r="I2" s="3" t="s">
        <v>170</v>
      </c>
      <c r="J2" s="3" t="s">
        <v>8</v>
      </c>
      <c r="K2" s="3" t="s">
        <v>171</v>
      </c>
      <c r="L2" s="5" t="s">
        <v>172</v>
      </c>
      <c r="M2" s="5" t="s">
        <v>173</v>
      </c>
      <c r="N2" s="5" t="s">
        <v>174</v>
      </c>
      <c r="O2" s="5" t="s">
        <v>329</v>
      </c>
      <c r="P2" s="5" t="s">
        <v>176</v>
      </c>
      <c r="Q2" s="5" t="s">
        <v>177</v>
      </c>
      <c r="R2" s="2" t="s">
        <v>178</v>
      </c>
      <c r="S2" s="2" t="s">
        <v>175</v>
      </c>
      <c r="T2" s="2" t="s">
        <v>178</v>
      </c>
    </row>
    <row r="3" spans="1:20" ht="27.75" customHeight="1">
      <c r="A3" s="7">
        <v>1</v>
      </c>
      <c r="B3" s="11" t="s">
        <v>330</v>
      </c>
      <c r="C3" s="11" t="s">
        <v>331</v>
      </c>
      <c r="D3" s="11" t="s">
        <v>332</v>
      </c>
      <c r="E3" s="11" t="s">
        <v>333</v>
      </c>
      <c r="F3" s="11" t="s">
        <v>32</v>
      </c>
      <c r="G3" s="11">
        <v>414</v>
      </c>
      <c r="H3" s="36">
        <v>91</v>
      </c>
      <c r="I3" s="37">
        <v>240</v>
      </c>
      <c r="J3" s="38">
        <v>85.4</v>
      </c>
      <c r="K3" s="39">
        <f>SUM(H3:J3)</f>
        <v>416.4</v>
      </c>
      <c r="L3" s="11">
        <f>G3+K3</f>
        <v>830.4</v>
      </c>
      <c r="M3" s="11">
        <v>1</v>
      </c>
      <c r="N3" s="11" t="s">
        <v>332</v>
      </c>
      <c r="O3" s="11" t="s">
        <v>333</v>
      </c>
      <c r="P3" s="7" t="s">
        <v>186</v>
      </c>
      <c r="Q3" s="7" t="s">
        <v>187</v>
      </c>
      <c r="R3" s="71" t="s">
        <v>334</v>
      </c>
      <c r="S3" s="7" t="s">
        <v>335</v>
      </c>
      <c r="T3" s="7" t="s">
        <v>188</v>
      </c>
    </row>
    <row r="4" spans="1:20" ht="27.75" customHeight="1">
      <c r="A4" s="7">
        <v>2</v>
      </c>
      <c r="B4" s="11" t="s">
        <v>336</v>
      </c>
      <c r="C4" s="11" t="s">
        <v>337</v>
      </c>
      <c r="D4" s="11" t="s">
        <v>332</v>
      </c>
      <c r="E4" s="11" t="s">
        <v>333</v>
      </c>
      <c r="F4" s="11" t="s">
        <v>32</v>
      </c>
      <c r="G4" s="11">
        <v>404</v>
      </c>
      <c r="H4" s="36">
        <v>92.66666666666667</v>
      </c>
      <c r="I4" s="37">
        <v>247</v>
      </c>
      <c r="J4" s="38">
        <v>85</v>
      </c>
      <c r="K4" s="39">
        <f>SUM(H4:J4)</f>
        <v>424.6666666666667</v>
      </c>
      <c r="L4" s="11">
        <f>G4+K4</f>
        <v>828.6666666666667</v>
      </c>
      <c r="M4" s="11">
        <v>2</v>
      </c>
      <c r="N4" s="11" t="s">
        <v>332</v>
      </c>
      <c r="O4" s="11" t="s">
        <v>333</v>
      </c>
      <c r="P4" s="7" t="s">
        <v>186</v>
      </c>
      <c r="Q4" s="7" t="s">
        <v>187</v>
      </c>
      <c r="R4" s="71"/>
      <c r="S4" s="7" t="s">
        <v>338</v>
      </c>
      <c r="T4" s="7" t="s">
        <v>188</v>
      </c>
    </row>
    <row r="5" spans="1:20" ht="27.75" customHeight="1">
      <c r="A5" s="7">
        <v>3</v>
      </c>
      <c r="B5" s="11" t="s">
        <v>339</v>
      </c>
      <c r="C5" s="11" t="s">
        <v>340</v>
      </c>
      <c r="D5" s="11" t="s">
        <v>332</v>
      </c>
      <c r="E5" s="11" t="s">
        <v>333</v>
      </c>
      <c r="F5" s="11" t="s">
        <v>32</v>
      </c>
      <c r="G5" s="11">
        <v>383</v>
      </c>
      <c r="H5" s="36">
        <v>91.66666666666667</v>
      </c>
      <c r="I5" s="37">
        <v>249</v>
      </c>
      <c r="J5" s="37">
        <v>81</v>
      </c>
      <c r="K5" s="39">
        <f aca="true" t="shared" si="0" ref="K5:K19">SUM(H5:J5)</f>
        <v>421.6666666666667</v>
      </c>
      <c r="L5" s="11">
        <f aca="true" t="shared" si="1" ref="L5:L19">G5+K5</f>
        <v>804.6666666666667</v>
      </c>
      <c r="M5" s="11">
        <v>3</v>
      </c>
      <c r="N5" s="12" t="s">
        <v>332</v>
      </c>
      <c r="O5" s="11" t="s">
        <v>333</v>
      </c>
      <c r="P5" s="7" t="s">
        <v>186</v>
      </c>
      <c r="Q5" s="7" t="s">
        <v>187</v>
      </c>
      <c r="R5" s="71"/>
      <c r="S5" s="7" t="s">
        <v>338</v>
      </c>
      <c r="T5" s="7" t="s">
        <v>188</v>
      </c>
    </row>
    <row r="6" spans="1:20" ht="27.75" customHeight="1">
      <c r="A6" s="7">
        <v>4</v>
      </c>
      <c r="B6" s="11" t="s">
        <v>341</v>
      </c>
      <c r="C6" s="11" t="s">
        <v>342</v>
      </c>
      <c r="D6" s="11" t="s">
        <v>332</v>
      </c>
      <c r="E6" s="11" t="s">
        <v>333</v>
      </c>
      <c r="F6" s="11" t="s">
        <v>32</v>
      </c>
      <c r="G6" s="11">
        <v>369</v>
      </c>
      <c r="H6" s="36">
        <v>94.33333333333333</v>
      </c>
      <c r="I6" s="37">
        <v>181</v>
      </c>
      <c r="J6" s="37">
        <v>81.5</v>
      </c>
      <c r="K6" s="39">
        <f>SUM(H6:J6)</f>
        <v>356.8333333333333</v>
      </c>
      <c r="L6" s="11">
        <f>G6+K6</f>
        <v>725.8333333333333</v>
      </c>
      <c r="M6" s="11">
        <v>4</v>
      </c>
      <c r="N6" s="11" t="s">
        <v>343</v>
      </c>
      <c r="O6" s="11" t="s">
        <v>333</v>
      </c>
      <c r="P6" s="7" t="s">
        <v>186</v>
      </c>
      <c r="Q6" s="7" t="s">
        <v>187</v>
      </c>
      <c r="R6" s="71"/>
      <c r="S6" s="7" t="s">
        <v>344</v>
      </c>
      <c r="T6" s="7" t="s">
        <v>188</v>
      </c>
    </row>
    <row r="7" spans="1:20" ht="27.75" customHeight="1">
      <c r="A7" s="7">
        <v>5</v>
      </c>
      <c r="B7" s="11" t="s">
        <v>345</v>
      </c>
      <c r="C7" s="11" t="s">
        <v>346</v>
      </c>
      <c r="D7" s="11" t="s">
        <v>332</v>
      </c>
      <c r="E7" s="11" t="s">
        <v>333</v>
      </c>
      <c r="F7" s="11" t="s">
        <v>32</v>
      </c>
      <c r="G7" s="11">
        <v>335</v>
      </c>
      <c r="H7" s="36">
        <v>91.66666666666667</v>
      </c>
      <c r="I7" s="37">
        <v>180</v>
      </c>
      <c r="J7" s="37">
        <v>81</v>
      </c>
      <c r="K7" s="39">
        <f>SUM(H7:J7)</f>
        <v>352.6666666666667</v>
      </c>
      <c r="L7" s="11">
        <f>G7+K7</f>
        <v>687.6666666666667</v>
      </c>
      <c r="M7" s="11">
        <v>5</v>
      </c>
      <c r="N7" s="11" t="s">
        <v>343</v>
      </c>
      <c r="O7" s="11" t="s">
        <v>333</v>
      </c>
      <c r="P7" s="7" t="s">
        <v>186</v>
      </c>
      <c r="Q7" s="7" t="s">
        <v>187</v>
      </c>
      <c r="R7" s="71"/>
      <c r="S7" s="7" t="s">
        <v>338</v>
      </c>
      <c r="T7" s="7" t="s">
        <v>188</v>
      </c>
    </row>
    <row r="8" spans="1:20" ht="27.75" customHeight="1">
      <c r="A8" s="7">
        <v>6</v>
      </c>
      <c r="B8" s="11" t="s">
        <v>347</v>
      </c>
      <c r="C8" s="11" t="s">
        <v>348</v>
      </c>
      <c r="D8" s="11" t="s">
        <v>332</v>
      </c>
      <c r="E8" s="11" t="s">
        <v>333</v>
      </c>
      <c r="F8" s="11" t="s">
        <v>32</v>
      </c>
      <c r="G8" s="11">
        <v>327</v>
      </c>
      <c r="H8" s="36">
        <v>91.66666666666667</v>
      </c>
      <c r="I8" s="37">
        <v>183</v>
      </c>
      <c r="J8" s="37">
        <v>83</v>
      </c>
      <c r="K8" s="39">
        <f t="shared" si="0"/>
        <v>357.6666666666667</v>
      </c>
      <c r="L8" s="11">
        <f t="shared" si="1"/>
        <v>684.6666666666667</v>
      </c>
      <c r="M8" s="11">
        <v>6</v>
      </c>
      <c r="N8" s="11" t="s">
        <v>343</v>
      </c>
      <c r="O8" s="11" t="s">
        <v>333</v>
      </c>
      <c r="P8" s="7" t="s">
        <v>186</v>
      </c>
      <c r="Q8" s="7" t="s">
        <v>187</v>
      </c>
      <c r="R8" s="71"/>
      <c r="S8" s="7" t="s">
        <v>349</v>
      </c>
      <c r="T8" s="7" t="s">
        <v>188</v>
      </c>
    </row>
    <row r="9" spans="1:20" ht="27.75" customHeight="1">
      <c r="A9" s="7"/>
      <c r="B9" s="11"/>
      <c r="C9" s="11"/>
      <c r="D9" s="11"/>
      <c r="E9" s="11"/>
      <c r="F9" s="11"/>
      <c r="G9" s="11"/>
      <c r="H9" s="36"/>
      <c r="I9" s="37"/>
      <c r="J9" s="37"/>
      <c r="K9" s="39"/>
      <c r="L9" s="11"/>
      <c r="M9" s="11"/>
      <c r="N9" s="11"/>
      <c r="O9" s="11"/>
      <c r="P9" s="7"/>
      <c r="Q9" s="7"/>
      <c r="R9" s="8"/>
      <c r="S9" s="7"/>
      <c r="T9" s="7"/>
    </row>
    <row r="10" spans="1:20" ht="27.75" customHeight="1">
      <c r="A10" s="7">
        <v>7</v>
      </c>
      <c r="B10" s="11" t="s">
        <v>350</v>
      </c>
      <c r="C10" s="11" t="s">
        <v>351</v>
      </c>
      <c r="D10" s="11" t="s">
        <v>332</v>
      </c>
      <c r="E10" s="11" t="s">
        <v>333</v>
      </c>
      <c r="F10" s="11" t="s">
        <v>352</v>
      </c>
      <c r="G10" s="11">
        <v>370</v>
      </c>
      <c r="H10" s="36">
        <v>92.33333333333333</v>
      </c>
      <c r="I10" s="37">
        <v>263</v>
      </c>
      <c r="J10" s="37">
        <v>89.8</v>
      </c>
      <c r="K10" s="39">
        <f t="shared" si="0"/>
        <v>445.1333333333333</v>
      </c>
      <c r="L10" s="11">
        <f t="shared" si="1"/>
        <v>815.1333333333333</v>
      </c>
      <c r="M10" s="7"/>
      <c r="N10" s="11" t="s">
        <v>332</v>
      </c>
      <c r="O10" s="11" t="s">
        <v>333</v>
      </c>
      <c r="P10" s="7" t="s">
        <v>186</v>
      </c>
      <c r="Q10" s="7" t="s">
        <v>187</v>
      </c>
      <c r="R10" s="71" t="s">
        <v>353</v>
      </c>
      <c r="S10" s="7" t="s">
        <v>354</v>
      </c>
      <c r="T10" s="7" t="s">
        <v>188</v>
      </c>
    </row>
    <row r="11" spans="1:20" ht="30" customHeight="1">
      <c r="A11" s="7">
        <v>8</v>
      </c>
      <c r="B11" s="11" t="s">
        <v>355</v>
      </c>
      <c r="C11" s="11" t="s">
        <v>356</v>
      </c>
      <c r="D11" s="11" t="s">
        <v>343</v>
      </c>
      <c r="E11" s="11" t="s">
        <v>333</v>
      </c>
      <c r="F11" s="11" t="s">
        <v>352</v>
      </c>
      <c r="G11" s="11">
        <v>335</v>
      </c>
      <c r="H11" s="36">
        <v>91.33333333333333</v>
      </c>
      <c r="I11" s="37">
        <v>193</v>
      </c>
      <c r="J11" s="37">
        <v>89</v>
      </c>
      <c r="K11" s="39">
        <f t="shared" si="0"/>
        <v>373.3333333333333</v>
      </c>
      <c r="L11" s="11">
        <f t="shared" si="1"/>
        <v>708.3333333333333</v>
      </c>
      <c r="M11" s="40"/>
      <c r="N11" s="11" t="s">
        <v>343</v>
      </c>
      <c r="O11" s="11" t="s">
        <v>333</v>
      </c>
      <c r="P11" s="7" t="s">
        <v>186</v>
      </c>
      <c r="Q11" s="7" t="s">
        <v>187</v>
      </c>
      <c r="R11" s="71"/>
      <c r="S11" s="7" t="s">
        <v>357</v>
      </c>
      <c r="T11" s="7" t="s">
        <v>188</v>
      </c>
    </row>
    <row r="12" spans="1:20" ht="36.75" customHeight="1">
      <c r="A12" s="7">
        <v>9</v>
      </c>
      <c r="B12" s="11" t="s">
        <v>358</v>
      </c>
      <c r="C12" s="11" t="s">
        <v>359</v>
      </c>
      <c r="D12" s="11" t="s">
        <v>332</v>
      </c>
      <c r="E12" s="11" t="s">
        <v>333</v>
      </c>
      <c r="F12" s="11" t="s">
        <v>360</v>
      </c>
      <c r="G12" s="11">
        <v>302</v>
      </c>
      <c r="H12" s="36">
        <v>94.66666666666667</v>
      </c>
      <c r="I12" s="37">
        <v>237</v>
      </c>
      <c r="J12" s="37">
        <v>88.8</v>
      </c>
      <c r="K12" s="39">
        <f t="shared" si="0"/>
        <v>420.4666666666667</v>
      </c>
      <c r="L12" s="11">
        <f t="shared" si="1"/>
        <v>722.4666666666667</v>
      </c>
      <c r="M12" s="7"/>
      <c r="N12" s="11" t="s">
        <v>332</v>
      </c>
      <c r="O12" s="11" t="s">
        <v>333</v>
      </c>
      <c r="P12" s="7" t="s">
        <v>361</v>
      </c>
      <c r="Q12" s="7" t="s">
        <v>361</v>
      </c>
      <c r="R12" s="8" t="s">
        <v>362</v>
      </c>
      <c r="S12" s="7" t="s">
        <v>354</v>
      </c>
      <c r="T12" s="7" t="s">
        <v>188</v>
      </c>
    </row>
    <row r="13" spans="1:20" ht="18" customHeight="1">
      <c r="A13" s="7"/>
      <c r="B13" s="11"/>
      <c r="C13" s="11"/>
      <c r="D13" s="11"/>
      <c r="E13" s="11"/>
      <c r="F13" s="11"/>
      <c r="G13" s="11"/>
      <c r="H13" s="36"/>
      <c r="I13" s="37"/>
      <c r="J13" s="37"/>
      <c r="K13" s="39"/>
      <c r="L13" s="11"/>
      <c r="M13" s="7"/>
      <c r="N13" s="11"/>
      <c r="O13" s="11"/>
      <c r="P13" s="7"/>
      <c r="Q13" s="7"/>
      <c r="R13" s="8"/>
      <c r="S13" s="7"/>
      <c r="T13" s="7"/>
    </row>
    <row r="14" spans="1:20" ht="33" customHeight="1">
      <c r="A14" s="7">
        <v>10</v>
      </c>
      <c r="B14" s="11" t="s">
        <v>363</v>
      </c>
      <c r="C14" s="11" t="s">
        <v>364</v>
      </c>
      <c r="D14" s="11" t="s">
        <v>343</v>
      </c>
      <c r="E14" s="11" t="s">
        <v>333</v>
      </c>
      <c r="F14" s="11" t="s">
        <v>43</v>
      </c>
      <c r="G14" s="11">
        <v>391</v>
      </c>
      <c r="H14" s="36">
        <v>91.33333333333333</v>
      </c>
      <c r="I14" s="37">
        <v>260</v>
      </c>
      <c r="J14" s="37">
        <v>92.4</v>
      </c>
      <c r="K14" s="39">
        <f t="shared" si="0"/>
        <v>443.73333333333335</v>
      </c>
      <c r="L14" s="11">
        <f t="shared" si="1"/>
        <v>834.7333333333333</v>
      </c>
      <c r="M14" s="11">
        <v>1</v>
      </c>
      <c r="N14" s="11" t="s">
        <v>343</v>
      </c>
      <c r="O14" s="11" t="s">
        <v>333</v>
      </c>
      <c r="P14" s="7" t="s">
        <v>186</v>
      </c>
      <c r="Q14" s="7" t="s">
        <v>187</v>
      </c>
      <c r="R14" s="8"/>
      <c r="S14" s="7" t="s">
        <v>365</v>
      </c>
      <c r="T14" s="7" t="s">
        <v>188</v>
      </c>
    </row>
    <row r="15" spans="1:20" ht="27.75" customHeight="1">
      <c r="A15" s="7">
        <v>11</v>
      </c>
      <c r="B15" s="7" t="s">
        <v>366</v>
      </c>
      <c r="C15" s="7" t="s">
        <v>367</v>
      </c>
      <c r="D15" s="7" t="s">
        <v>332</v>
      </c>
      <c r="E15" s="7" t="s">
        <v>333</v>
      </c>
      <c r="F15" s="7" t="s">
        <v>43</v>
      </c>
      <c r="G15" s="7">
        <v>359</v>
      </c>
      <c r="H15" s="36">
        <v>91</v>
      </c>
      <c r="I15" s="37">
        <v>286</v>
      </c>
      <c r="J15" s="37">
        <v>92.4</v>
      </c>
      <c r="K15" s="39">
        <f>SUM(H15:J15)</f>
        <v>469.4</v>
      </c>
      <c r="L15" s="11">
        <f>G15+K15</f>
        <v>828.4</v>
      </c>
      <c r="M15" s="11">
        <v>2</v>
      </c>
      <c r="N15" s="12" t="s">
        <v>343</v>
      </c>
      <c r="O15" s="7" t="s">
        <v>333</v>
      </c>
      <c r="P15" s="7" t="s">
        <v>186</v>
      </c>
      <c r="Q15" s="7" t="s">
        <v>187</v>
      </c>
      <c r="R15" s="8"/>
      <c r="S15" s="7" t="s">
        <v>368</v>
      </c>
      <c r="T15" s="7" t="s">
        <v>188</v>
      </c>
    </row>
    <row r="16" spans="1:20" ht="27.75" customHeight="1">
      <c r="A16" s="7">
        <v>12</v>
      </c>
      <c r="B16" s="7" t="s">
        <v>369</v>
      </c>
      <c r="C16" s="7" t="s">
        <v>370</v>
      </c>
      <c r="D16" s="7" t="s">
        <v>332</v>
      </c>
      <c r="E16" s="7" t="s">
        <v>333</v>
      </c>
      <c r="F16" s="7" t="s">
        <v>43</v>
      </c>
      <c r="G16" s="7">
        <v>360</v>
      </c>
      <c r="H16" s="36">
        <v>92</v>
      </c>
      <c r="I16" s="37">
        <v>267</v>
      </c>
      <c r="J16" s="37">
        <v>92.6</v>
      </c>
      <c r="K16" s="39">
        <f>SUM(H16:J16)</f>
        <v>451.6</v>
      </c>
      <c r="L16" s="11">
        <f>G16+K16</f>
        <v>811.6</v>
      </c>
      <c r="M16" s="11">
        <v>3</v>
      </c>
      <c r="N16" s="11" t="s">
        <v>343</v>
      </c>
      <c r="O16" s="7" t="s">
        <v>333</v>
      </c>
      <c r="P16" s="7" t="s">
        <v>187</v>
      </c>
      <c r="Q16" s="7" t="s">
        <v>187</v>
      </c>
      <c r="R16" s="62" t="s">
        <v>371</v>
      </c>
      <c r="S16" s="7" t="s">
        <v>344</v>
      </c>
      <c r="T16" s="7" t="s">
        <v>188</v>
      </c>
    </row>
    <row r="17" spans="1:20" ht="27.75" customHeight="1">
      <c r="A17" s="7">
        <v>13</v>
      </c>
      <c r="B17" s="7" t="s">
        <v>372</v>
      </c>
      <c r="C17" s="7" t="s">
        <v>373</v>
      </c>
      <c r="D17" s="7" t="s">
        <v>332</v>
      </c>
      <c r="E17" s="7" t="s">
        <v>333</v>
      </c>
      <c r="F17" s="7" t="s">
        <v>43</v>
      </c>
      <c r="G17" s="7">
        <v>348</v>
      </c>
      <c r="H17" s="36">
        <v>91.33333333333333</v>
      </c>
      <c r="I17" s="37">
        <v>256</v>
      </c>
      <c r="J17" s="37">
        <v>92.2</v>
      </c>
      <c r="K17" s="39">
        <f t="shared" si="0"/>
        <v>439.5333333333333</v>
      </c>
      <c r="L17" s="11">
        <f t="shared" si="1"/>
        <v>787.5333333333333</v>
      </c>
      <c r="M17" s="11">
        <v>4</v>
      </c>
      <c r="N17" s="11" t="s">
        <v>343</v>
      </c>
      <c r="O17" s="7" t="s">
        <v>333</v>
      </c>
      <c r="P17" s="7" t="s">
        <v>187</v>
      </c>
      <c r="Q17" s="7" t="s">
        <v>187</v>
      </c>
      <c r="R17" s="64"/>
      <c r="S17" s="7" t="s">
        <v>354</v>
      </c>
      <c r="T17" s="7" t="s">
        <v>188</v>
      </c>
    </row>
    <row r="18" spans="1:20" ht="22.5" customHeight="1">
      <c r="A18" s="7">
        <v>14</v>
      </c>
      <c r="B18" s="7" t="s">
        <v>374</v>
      </c>
      <c r="C18" s="7" t="s">
        <v>375</v>
      </c>
      <c r="D18" s="7" t="s">
        <v>332</v>
      </c>
      <c r="E18" s="7" t="s">
        <v>333</v>
      </c>
      <c r="F18" s="7" t="s">
        <v>43</v>
      </c>
      <c r="G18" s="7">
        <v>347</v>
      </c>
      <c r="H18" s="36">
        <v>90.66666666666667</v>
      </c>
      <c r="I18" s="37">
        <v>229</v>
      </c>
      <c r="J18" s="37">
        <v>89.6</v>
      </c>
      <c r="K18" s="39">
        <f t="shared" si="0"/>
        <v>409.26666666666665</v>
      </c>
      <c r="L18" s="11">
        <f t="shared" si="1"/>
        <v>756.2666666666667</v>
      </c>
      <c r="M18" s="11">
        <v>5</v>
      </c>
      <c r="N18" s="25"/>
      <c r="O18" s="41"/>
      <c r="P18" s="7"/>
      <c r="Q18" s="7"/>
      <c r="R18" s="8" t="s">
        <v>376</v>
      </c>
      <c r="S18" s="7"/>
      <c r="T18" s="7" t="s">
        <v>204</v>
      </c>
    </row>
    <row r="19" spans="1:20" ht="21" customHeight="1">
      <c r="A19" s="7">
        <v>15</v>
      </c>
      <c r="B19" s="7" t="s">
        <v>377</v>
      </c>
      <c r="C19" s="7" t="s">
        <v>378</v>
      </c>
      <c r="D19" s="7" t="s">
        <v>332</v>
      </c>
      <c r="E19" s="7" t="s">
        <v>333</v>
      </c>
      <c r="F19" s="7" t="s">
        <v>43</v>
      </c>
      <c r="G19" s="7">
        <v>300</v>
      </c>
      <c r="H19" s="36">
        <v>0</v>
      </c>
      <c r="I19" s="36">
        <v>0</v>
      </c>
      <c r="J19" s="36">
        <v>0</v>
      </c>
      <c r="K19" s="39">
        <f t="shared" si="0"/>
        <v>0</v>
      </c>
      <c r="L19" s="11">
        <f t="shared" si="1"/>
        <v>300</v>
      </c>
      <c r="M19" s="11">
        <v>6</v>
      </c>
      <c r="N19" s="41"/>
      <c r="O19" s="41"/>
      <c r="P19" s="7"/>
      <c r="Q19" s="7"/>
      <c r="R19" s="8" t="s">
        <v>376</v>
      </c>
      <c r="S19" s="7"/>
      <c r="T19" s="7" t="s">
        <v>204</v>
      </c>
    </row>
  </sheetData>
  <mergeCells count="4">
    <mergeCell ref="A1:S1"/>
    <mergeCell ref="R3:R8"/>
    <mergeCell ref="R10:R11"/>
    <mergeCell ref="R16:R1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2"/>
  <sheetViews>
    <sheetView workbookViewId="0" topLeftCell="A1">
      <selection activeCell="A1" sqref="A1:S1"/>
    </sheetView>
  </sheetViews>
  <sheetFormatPr defaultColWidth="9.00390625" defaultRowHeight="14.25"/>
  <cols>
    <col min="1" max="1" width="4.375" style="42" customWidth="1"/>
    <col min="2" max="2" width="6.125" style="42" customWidth="1"/>
    <col min="3" max="3" width="15.125" style="42" customWidth="1"/>
    <col min="4" max="4" width="9.50390625" style="42" customWidth="1"/>
    <col min="5" max="5" width="7.875" style="42" customWidth="1"/>
    <col min="6" max="6" width="10.00390625" style="42" customWidth="1"/>
    <col min="7" max="7" width="7.75390625" style="42" customWidth="1"/>
    <col min="8" max="8" width="9.875" style="42" customWidth="1"/>
    <col min="9" max="9" width="9.00390625" style="42" customWidth="1"/>
    <col min="10" max="10" width="13.125" style="42" customWidth="1"/>
    <col min="11" max="11" width="9.00390625" style="42" customWidth="1"/>
    <col min="12" max="12" width="6.00390625" style="42" customWidth="1"/>
    <col min="13" max="13" width="4.25390625" style="42" customWidth="1"/>
    <col min="14" max="14" width="9.00390625" style="42" customWidth="1"/>
    <col min="15" max="15" width="9.125" style="42" customWidth="1"/>
    <col min="16" max="16" width="5.75390625" style="42" customWidth="1"/>
    <col min="17" max="17" width="5.875" style="42" customWidth="1"/>
    <col min="18" max="18" width="8.00390625" style="42" customWidth="1"/>
    <col min="19" max="19" width="7.25390625" style="42" customWidth="1"/>
    <col min="20" max="16384" width="9.00390625" style="42" customWidth="1"/>
  </cols>
  <sheetData>
    <row r="1" spans="1:19" ht="33" customHeight="1">
      <c r="A1" s="58" t="s">
        <v>626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33.75" customHeight="1">
      <c r="A2" s="43" t="s">
        <v>163</v>
      </c>
      <c r="B2" s="43" t="s">
        <v>164</v>
      </c>
      <c r="C2" s="2" t="s">
        <v>661</v>
      </c>
      <c r="D2" s="43" t="s">
        <v>379</v>
      </c>
      <c r="E2" s="43" t="s">
        <v>165</v>
      </c>
      <c r="F2" s="43" t="s">
        <v>166</v>
      </c>
      <c r="G2" s="3" t="s">
        <v>5</v>
      </c>
      <c r="H2" s="4" t="s">
        <v>7</v>
      </c>
      <c r="I2" s="4" t="s">
        <v>6</v>
      </c>
      <c r="J2" s="4" t="s">
        <v>8</v>
      </c>
      <c r="K2" s="4" t="s">
        <v>9</v>
      </c>
      <c r="L2" s="2" t="s">
        <v>10</v>
      </c>
      <c r="M2" s="43" t="s">
        <v>173</v>
      </c>
      <c r="N2" s="44" t="s">
        <v>174</v>
      </c>
      <c r="O2" s="44" t="s">
        <v>329</v>
      </c>
      <c r="P2" s="44" t="s">
        <v>176</v>
      </c>
      <c r="Q2" s="44" t="s">
        <v>177</v>
      </c>
      <c r="R2" s="44" t="s">
        <v>175</v>
      </c>
      <c r="S2" s="41" t="s">
        <v>178</v>
      </c>
    </row>
    <row r="3" spans="1:19" ht="15" customHeight="1">
      <c r="A3" s="45">
        <v>1</v>
      </c>
      <c r="B3" s="45" t="s">
        <v>380</v>
      </c>
      <c r="C3" s="7" t="s">
        <v>381</v>
      </c>
      <c r="D3" s="45" t="s">
        <v>32</v>
      </c>
      <c r="E3" s="45" t="s">
        <v>382</v>
      </c>
      <c r="F3" s="45" t="s">
        <v>383</v>
      </c>
      <c r="G3" s="46">
        <v>343</v>
      </c>
      <c r="H3" s="47">
        <v>90</v>
      </c>
      <c r="I3" s="46">
        <v>246</v>
      </c>
      <c r="J3" s="47">
        <v>84.4</v>
      </c>
      <c r="K3" s="49">
        <f>SUM(H3:J3)</f>
        <v>420.4</v>
      </c>
      <c r="L3" s="46">
        <f>SUM(G3:J3)</f>
        <v>763.4</v>
      </c>
      <c r="M3" s="45">
        <v>1</v>
      </c>
      <c r="N3" s="45" t="s">
        <v>382</v>
      </c>
      <c r="O3" s="45" t="s">
        <v>383</v>
      </c>
      <c r="P3" s="9" t="s">
        <v>186</v>
      </c>
      <c r="Q3" s="9" t="s">
        <v>187</v>
      </c>
      <c r="R3" s="9" t="s">
        <v>384</v>
      </c>
      <c r="S3" s="7" t="s">
        <v>188</v>
      </c>
    </row>
    <row r="4" spans="1:19" ht="15" customHeight="1">
      <c r="A4" s="45">
        <v>2</v>
      </c>
      <c r="B4" s="45" t="s">
        <v>385</v>
      </c>
      <c r="C4" s="7" t="s">
        <v>386</v>
      </c>
      <c r="D4" s="45" t="s">
        <v>32</v>
      </c>
      <c r="E4" s="45" t="s">
        <v>382</v>
      </c>
      <c r="F4" s="45" t="s">
        <v>383</v>
      </c>
      <c r="G4" s="46">
        <v>330</v>
      </c>
      <c r="H4" s="47">
        <v>85</v>
      </c>
      <c r="I4" s="46">
        <v>233</v>
      </c>
      <c r="J4" s="47">
        <v>86.34</v>
      </c>
      <c r="K4" s="49">
        <f aca="true" t="shared" si="0" ref="K4:K67">SUM(H4:J4)</f>
        <v>404.34000000000003</v>
      </c>
      <c r="L4" s="46">
        <f>SUM(G4:J4)</f>
        <v>734.34</v>
      </c>
      <c r="M4" s="45">
        <v>2</v>
      </c>
      <c r="N4" s="45" t="s">
        <v>382</v>
      </c>
      <c r="O4" s="45" t="s">
        <v>383</v>
      </c>
      <c r="P4" s="9" t="s">
        <v>186</v>
      </c>
      <c r="Q4" s="9" t="s">
        <v>187</v>
      </c>
      <c r="R4" s="9" t="s">
        <v>384</v>
      </c>
      <c r="S4" s="7" t="s">
        <v>188</v>
      </c>
    </row>
    <row r="5" spans="1:19" ht="15" customHeight="1">
      <c r="A5" s="45"/>
      <c r="B5" s="45"/>
      <c r="C5" s="7"/>
      <c r="D5" s="45"/>
      <c r="E5" s="45"/>
      <c r="F5" s="45"/>
      <c r="G5" s="46"/>
      <c r="H5" s="47"/>
      <c r="I5" s="46"/>
      <c r="J5" s="47"/>
      <c r="K5" s="49"/>
      <c r="L5" s="46"/>
      <c r="M5" s="45"/>
      <c r="N5" s="45"/>
      <c r="O5" s="45"/>
      <c r="P5" s="9"/>
      <c r="Q5" s="9"/>
      <c r="R5" s="9"/>
      <c r="S5" s="7"/>
    </row>
    <row r="6" spans="1:19" ht="15" customHeight="1">
      <c r="A6" s="45">
        <v>3</v>
      </c>
      <c r="B6" s="45" t="s">
        <v>387</v>
      </c>
      <c r="C6" s="7" t="s">
        <v>388</v>
      </c>
      <c r="D6" s="45" t="s">
        <v>24</v>
      </c>
      <c r="E6" s="45" t="s">
        <v>382</v>
      </c>
      <c r="F6" s="45" t="s">
        <v>383</v>
      </c>
      <c r="G6" s="46">
        <v>0</v>
      </c>
      <c r="H6" s="47">
        <v>93</v>
      </c>
      <c r="I6" s="47">
        <v>230</v>
      </c>
      <c r="J6" s="47">
        <v>88.74</v>
      </c>
      <c r="K6" s="49">
        <f t="shared" si="0"/>
        <v>411.74</v>
      </c>
      <c r="L6" s="46">
        <f>SUM(G6:J6)</f>
        <v>411.74</v>
      </c>
      <c r="M6" s="45"/>
      <c r="N6" s="45" t="s">
        <v>382</v>
      </c>
      <c r="O6" s="45" t="s">
        <v>383</v>
      </c>
      <c r="P6" s="9" t="s">
        <v>186</v>
      </c>
      <c r="Q6" s="9" t="s">
        <v>186</v>
      </c>
      <c r="R6" s="9" t="s">
        <v>389</v>
      </c>
      <c r="S6" s="7" t="s">
        <v>188</v>
      </c>
    </row>
    <row r="7" spans="1:19" ht="26.25" customHeight="1">
      <c r="A7" s="45">
        <v>4</v>
      </c>
      <c r="B7" s="45" t="s">
        <v>390</v>
      </c>
      <c r="C7" s="7" t="s">
        <v>391</v>
      </c>
      <c r="D7" s="45" t="s">
        <v>24</v>
      </c>
      <c r="E7" s="45" t="s">
        <v>392</v>
      </c>
      <c r="F7" s="45" t="s">
        <v>393</v>
      </c>
      <c r="G7" s="46">
        <v>0</v>
      </c>
      <c r="H7" s="47">
        <v>91</v>
      </c>
      <c r="I7" s="47">
        <v>204</v>
      </c>
      <c r="J7" s="47">
        <v>88.2</v>
      </c>
      <c r="K7" s="49">
        <f t="shared" si="0"/>
        <v>383.2</v>
      </c>
      <c r="L7" s="46">
        <f>SUM(G7:J7)</f>
        <v>383.2</v>
      </c>
      <c r="M7" s="45"/>
      <c r="N7" s="45" t="s">
        <v>392</v>
      </c>
      <c r="O7" s="45" t="s">
        <v>393</v>
      </c>
      <c r="P7" s="9" t="s">
        <v>186</v>
      </c>
      <c r="Q7" s="9" t="s">
        <v>186</v>
      </c>
      <c r="R7" s="9" t="s">
        <v>394</v>
      </c>
      <c r="S7" s="7" t="s">
        <v>188</v>
      </c>
    </row>
    <row r="8" spans="1:19" ht="15" customHeight="1">
      <c r="A8" s="45"/>
      <c r="B8" s="45"/>
      <c r="C8" s="7"/>
      <c r="D8" s="45"/>
      <c r="E8" s="45"/>
      <c r="F8" s="45"/>
      <c r="G8" s="46"/>
      <c r="H8" s="47"/>
      <c r="I8" s="46"/>
      <c r="J8" s="47"/>
      <c r="K8" s="49"/>
      <c r="L8" s="46"/>
      <c r="M8" s="45"/>
      <c r="N8" s="45"/>
      <c r="O8" s="45"/>
      <c r="P8" s="9"/>
      <c r="Q8" s="9"/>
      <c r="R8" s="9"/>
      <c r="S8" s="7"/>
    </row>
    <row r="9" spans="1:19" ht="15" customHeight="1">
      <c r="A9" s="45">
        <v>5</v>
      </c>
      <c r="B9" s="45" t="s">
        <v>395</v>
      </c>
      <c r="C9" s="7" t="s">
        <v>396</v>
      </c>
      <c r="D9" s="45" t="s">
        <v>397</v>
      </c>
      <c r="E9" s="45" t="s">
        <v>382</v>
      </c>
      <c r="F9" s="45" t="s">
        <v>383</v>
      </c>
      <c r="G9" s="46">
        <v>417</v>
      </c>
      <c r="H9" s="46">
        <v>82</v>
      </c>
      <c r="I9" s="46">
        <v>249</v>
      </c>
      <c r="J9" s="46">
        <v>83.8</v>
      </c>
      <c r="K9" s="49">
        <f t="shared" si="0"/>
        <v>414.8</v>
      </c>
      <c r="L9" s="46">
        <f aca="true" t="shared" si="1" ref="L9:L40">SUM(G9:J9)</f>
        <v>831.8</v>
      </c>
      <c r="M9" s="45">
        <v>1</v>
      </c>
      <c r="N9" s="45" t="s">
        <v>382</v>
      </c>
      <c r="O9" s="45" t="s">
        <v>383</v>
      </c>
      <c r="P9" s="9" t="s">
        <v>186</v>
      </c>
      <c r="Q9" s="9" t="s">
        <v>187</v>
      </c>
      <c r="R9" s="9" t="s">
        <v>398</v>
      </c>
      <c r="S9" s="7" t="s">
        <v>188</v>
      </c>
    </row>
    <row r="10" spans="1:19" ht="15" customHeight="1">
      <c r="A10" s="45">
        <v>6</v>
      </c>
      <c r="B10" s="45" t="s">
        <v>399</v>
      </c>
      <c r="C10" s="7" t="s">
        <v>400</v>
      </c>
      <c r="D10" s="45" t="s">
        <v>397</v>
      </c>
      <c r="E10" s="45" t="s">
        <v>382</v>
      </c>
      <c r="F10" s="45" t="s">
        <v>383</v>
      </c>
      <c r="G10" s="46">
        <v>363</v>
      </c>
      <c r="H10" s="46">
        <v>94</v>
      </c>
      <c r="I10" s="46">
        <v>284</v>
      </c>
      <c r="J10" s="46">
        <v>88</v>
      </c>
      <c r="K10" s="49">
        <f t="shared" si="0"/>
        <v>466</v>
      </c>
      <c r="L10" s="46">
        <f t="shared" si="1"/>
        <v>829</v>
      </c>
      <c r="M10" s="45">
        <v>2</v>
      </c>
      <c r="N10" s="45" t="s">
        <v>382</v>
      </c>
      <c r="O10" s="45" t="s">
        <v>383</v>
      </c>
      <c r="P10" s="9" t="s">
        <v>186</v>
      </c>
      <c r="Q10" s="9" t="s">
        <v>187</v>
      </c>
      <c r="R10" s="9" t="s">
        <v>401</v>
      </c>
      <c r="S10" s="7" t="s">
        <v>188</v>
      </c>
    </row>
    <row r="11" spans="1:19" ht="15" customHeight="1">
      <c r="A11" s="45">
        <v>7</v>
      </c>
      <c r="B11" s="45" t="s">
        <v>402</v>
      </c>
      <c r="C11" s="7" t="s">
        <v>403</v>
      </c>
      <c r="D11" s="45" t="s">
        <v>397</v>
      </c>
      <c r="E11" s="45" t="s">
        <v>382</v>
      </c>
      <c r="F11" s="45" t="s">
        <v>383</v>
      </c>
      <c r="G11" s="46">
        <v>374</v>
      </c>
      <c r="H11" s="46">
        <v>93.67</v>
      </c>
      <c r="I11" s="46">
        <v>246</v>
      </c>
      <c r="J11" s="46">
        <v>91.2</v>
      </c>
      <c r="K11" s="49">
        <f t="shared" si="0"/>
        <v>430.87</v>
      </c>
      <c r="L11" s="46">
        <f t="shared" si="1"/>
        <v>804.8700000000001</v>
      </c>
      <c r="M11" s="45">
        <v>3</v>
      </c>
      <c r="N11" s="45" t="s">
        <v>382</v>
      </c>
      <c r="O11" s="45" t="s">
        <v>383</v>
      </c>
      <c r="P11" s="9" t="s">
        <v>186</v>
      </c>
      <c r="Q11" s="9" t="s">
        <v>187</v>
      </c>
      <c r="R11" s="9" t="s">
        <v>404</v>
      </c>
      <c r="S11" s="7" t="s">
        <v>188</v>
      </c>
    </row>
    <row r="12" spans="1:19" ht="15" customHeight="1">
      <c r="A12" s="45">
        <v>8</v>
      </c>
      <c r="B12" s="45" t="s">
        <v>405</v>
      </c>
      <c r="C12" s="7" t="s">
        <v>406</v>
      </c>
      <c r="D12" s="45" t="s">
        <v>397</v>
      </c>
      <c r="E12" s="45" t="s">
        <v>382</v>
      </c>
      <c r="F12" s="45" t="s">
        <v>383</v>
      </c>
      <c r="G12" s="46">
        <v>327</v>
      </c>
      <c r="H12" s="46">
        <v>87.67</v>
      </c>
      <c r="I12" s="46">
        <v>286</v>
      </c>
      <c r="J12" s="46">
        <v>89.8</v>
      </c>
      <c r="K12" s="49">
        <f t="shared" si="0"/>
        <v>463.47</v>
      </c>
      <c r="L12" s="46">
        <f t="shared" si="1"/>
        <v>790.47</v>
      </c>
      <c r="M12" s="45">
        <v>4</v>
      </c>
      <c r="N12" s="45" t="s">
        <v>382</v>
      </c>
      <c r="O12" s="45" t="s">
        <v>383</v>
      </c>
      <c r="P12" s="9" t="s">
        <v>186</v>
      </c>
      <c r="Q12" s="9" t="s">
        <v>187</v>
      </c>
      <c r="R12" s="9" t="s">
        <v>398</v>
      </c>
      <c r="S12" s="7" t="s">
        <v>188</v>
      </c>
    </row>
    <row r="13" spans="1:19" ht="15" customHeight="1">
      <c r="A13" s="45">
        <v>9</v>
      </c>
      <c r="B13" s="45" t="s">
        <v>407</v>
      </c>
      <c r="C13" s="7" t="s">
        <v>408</v>
      </c>
      <c r="D13" s="45" t="s">
        <v>397</v>
      </c>
      <c r="E13" s="45" t="s">
        <v>382</v>
      </c>
      <c r="F13" s="45" t="s">
        <v>383</v>
      </c>
      <c r="G13" s="46">
        <v>352</v>
      </c>
      <c r="H13" s="46">
        <v>87.67</v>
      </c>
      <c r="I13" s="46">
        <v>260</v>
      </c>
      <c r="J13" s="46">
        <v>86</v>
      </c>
      <c r="K13" s="49">
        <f t="shared" si="0"/>
        <v>433.67</v>
      </c>
      <c r="L13" s="46">
        <f t="shared" si="1"/>
        <v>785.6700000000001</v>
      </c>
      <c r="M13" s="45">
        <v>5</v>
      </c>
      <c r="N13" s="45" t="s">
        <v>382</v>
      </c>
      <c r="O13" s="45" t="s">
        <v>383</v>
      </c>
      <c r="P13" s="9" t="s">
        <v>186</v>
      </c>
      <c r="Q13" s="9" t="s">
        <v>187</v>
      </c>
      <c r="R13" s="9" t="s">
        <v>409</v>
      </c>
      <c r="S13" s="7" t="s">
        <v>188</v>
      </c>
    </row>
    <row r="14" spans="1:19" ht="15" customHeight="1">
      <c r="A14" s="45">
        <v>10</v>
      </c>
      <c r="B14" s="45" t="s">
        <v>410</v>
      </c>
      <c r="C14" s="7" t="s">
        <v>411</v>
      </c>
      <c r="D14" s="45" t="s">
        <v>397</v>
      </c>
      <c r="E14" s="45" t="s">
        <v>382</v>
      </c>
      <c r="F14" s="45" t="s">
        <v>383</v>
      </c>
      <c r="G14" s="46">
        <v>386</v>
      </c>
      <c r="H14" s="46">
        <v>81</v>
      </c>
      <c r="I14" s="46">
        <v>229</v>
      </c>
      <c r="J14" s="46">
        <v>77.8</v>
      </c>
      <c r="K14" s="49">
        <f t="shared" si="0"/>
        <v>387.8</v>
      </c>
      <c r="L14" s="46">
        <f t="shared" si="1"/>
        <v>773.8</v>
      </c>
      <c r="M14" s="45">
        <v>6</v>
      </c>
      <c r="N14" s="45" t="s">
        <v>382</v>
      </c>
      <c r="O14" s="45" t="s">
        <v>383</v>
      </c>
      <c r="P14" s="9" t="s">
        <v>186</v>
      </c>
      <c r="Q14" s="9" t="s">
        <v>187</v>
      </c>
      <c r="R14" s="9" t="s">
        <v>389</v>
      </c>
      <c r="S14" s="7" t="s">
        <v>188</v>
      </c>
    </row>
    <row r="15" spans="1:19" ht="15" customHeight="1">
      <c r="A15" s="45">
        <v>11</v>
      </c>
      <c r="B15" s="45" t="s">
        <v>412</v>
      </c>
      <c r="C15" s="7" t="s">
        <v>413</v>
      </c>
      <c r="D15" s="45" t="s">
        <v>397</v>
      </c>
      <c r="E15" s="45" t="s">
        <v>382</v>
      </c>
      <c r="F15" s="45" t="s">
        <v>383</v>
      </c>
      <c r="G15" s="46">
        <v>386</v>
      </c>
      <c r="H15" s="46">
        <v>81.33</v>
      </c>
      <c r="I15" s="46">
        <v>207</v>
      </c>
      <c r="J15" s="46">
        <v>91.2</v>
      </c>
      <c r="K15" s="49">
        <f t="shared" si="0"/>
        <v>379.53</v>
      </c>
      <c r="L15" s="46">
        <f t="shared" si="1"/>
        <v>765.53</v>
      </c>
      <c r="M15" s="45">
        <v>7</v>
      </c>
      <c r="N15" s="45" t="s">
        <v>382</v>
      </c>
      <c r="O15" s="45" t="s">
        <v>383</v>
      </c>
      <c r="P15" s="9" t="s">
        <v>186</v>
      </c>
      <c r="Q15" s="9" t="s">
        <v>187</v>
      </c>
      <c r="R15" s="9" t="s">
        <v>414</v>
      </c>
      <c r="S15" s="7" t="s">
        <v>188</v>
      </c>
    </row>
    <row r="16" spans="1:19" ht="15" customHeight="1">
      <c r="A16" s="45">
        <v>12</v>
      </c>
      <c r="B16" s="45" t="s">
        <v>415</v>
      </c>
      <c r="C16" s="7" t="s">
        <v>416</v>
      </c>
      <c r="D16" s="45" t="s">
        <v>397</v>
      </c>
      <c r="E16" s="45" t="s">
        <v>382</v>
      </c>
      <c r="F16" s="45" t="s">
        <v>383</v>
      </c>
      <c r="G16" s="46">
        <v>335</v>
      </c>
      <c r="H16" s="46">
        <v>78</v>
      </c>
      <c r="I16" s="46">
        <v>268</v>
      </c>
      <c r="J16" s="46">
        <v>82.6</v>
      </c>
      <c r="K16" s="49">
        <f t="shared" si="0"/>
        <v>428.6</v>
      </c>
      <c r="L16" s="46">
        <f t="shared" si="1"/>
        <v>763.6</v>
      </c>
      <c r="M16" s="45">
        <v>8</v>
      </c>
      <c r="N16" s="45" t="s">
        <v>382</v>
      </c>
      <c r="O16" s="45" t="s">
        <v>383</v>
      </c>
      <c r="P16" s="9" t="s">
        <v>186</v>
      </c>
      <c r="Q16" s="9" t="s">
        <v>187</v>
      </c>
      <c r="R16" s="9" t="s">
        <v>417</v>
      </c>
      <c r="S16" s="7" t="s">
        <v>188</v>
      </c>
    </row>
    <row r="17" spans="1:19" ht="15" customHeight="1">
      <c r="A17" s="45">
        <v>13</v>
      </c>
      <c r="B17" s="45" t="s">
        <v>418</v>
      </c>
      <c r="C17" s="7" t="s">
        <v>419</v>
      </c>
      <c r="D17" s="45" t="s">
        <v>397</v>
      </c>
      <c r="E17" s="45" t="s">
        <v>382</v>
      </c>
      <c r="F17" s="45" t="s">
        <v>383</v>
      </c>
      <c r="G17" s="46">
        <v>355</v>
      </c>
      <c r="H17" s="46">
        <v>77.33</v>
      </c>
      <c r="I17" s="46">
        <v>244</v>
      </c>
      <c r="J17" s="46">
        <v>78</v>
      </c>
      <c r="K17" s="49">
        <f t="shared" si="0"/>
        <v>399.33</v>
      </c>
      <c r="L17" s="46">
        <f t="shared" si="1"/>
        <v>754.3299999999999</v>
      </c>
      <c r="M17" s="45">
        <v>9</v>
      </c>
      <c r="N17" s="45" t="s">
        <v>382</v>
      </c>
      <c r="O17" s="45" t="s">
        <v>383</v>
      </c>
      <c r="P17" s="9" t="s">
        <v>186</v>
      </c>
      <c r="Q17" s="9" t="s">
        <v>187</v>
      </c>
      <c r="R17" s="9" t="s">
        <v>420</v>
      </c>
      <c r="S17" s="7" t="s">
        <v>188</v>
      </c>
    </row>
    <row r="18" spans="1:19" ht="15" customHeight="1">
      <c r="A18" s="45">
        <v>14</v>
      </c>
      <c r="B18" s="45" t="s">
        <v>421</v>
      </c>
      <c r="C18" s="7" t="s">
        <v>422</v>
      </c>
      <c r="D18" s="45" t="s">
        <v>397</v>
      </c>
      <c r="E18" s="45" t="s">
        <v>382</v>
      </c>
      <c r="F18" s="45" t="s">
        <v>383</v>
      </c>
      <c r="G18" s="46">
        <v>361</v>
      </c>
      <c r="H18" s="46">
        <v>84</v>
      </c>
      <c r="I18" s="46">
        <v>228</v>
      </c>
      <c r="J18" s="46">
        <v>80.8</v>
      </c>
      <c r="K18" s="49">
        <f t="shared" si="0"/>
        <v>392.8</v>
      </c>
      <c r="L18" s="46">
        <f t="shared" si="1"/>
        <v>753.8</v>
      </c>
      <c r="M18" s="45">
        <v>10</v>
      </c>
      <c r="N18" s="45" t="s">
        <v>382</v>
      </c>
      <c r="O18" s="45" t="s">
        <v>383</v>
      </c>
      <c r="P18" s="9" t="s">
        <v>186</v>
      </c>
      <c r="Q18" s="9" t="s">
        <v>187</v>
      </c>
      <c r="R18" s="9" t="s">
        <v>423</v>
      </c>
      <c r="S18" s="7" t="s">
        <v>188</v>
      </c>
    </row>
    <row r="19" spans="1:19" ht="15" customHeight="1">
      <c r="A19" s="45">
        <v>15</v>
      </c>
      <c r="B19" s="45" t="s">
        <v>424</v>
      </c>
      <c r="C19" s="7" t="s">
        <v>425</v>
      </c>
      <c r="D19" s="45" t="s">
        <v>397</v>
      </c>
      <c r="E19" s="45" t="s">
        <v>382</v>
      </c>
      <c r="F19" s="45" t="s">
        <v>383</v>
      </c>
      <c r="G19" s="46">
        <v>337</v>
      </c>
      <c r="H19" s="46">
        <v>87.67</v>
      </c>
      <c r="I19" s="46">
        <v>236</v>
      </c>
      <c r="J19" s="46">
        <v>90.4</v>
      </c>
      <c r="K19" s="49">
        <f t="shared" si="0"/>
        <v>414.07000000000005</v>
      </c>
      <c r="L19" s="46">
        <f t="shared" si="1"/>
        <v>751.07</v>
      </c>
      <c r="M19" s="45">
        <v>11</v>
      </c>
      <c r="N19" s="45" t="s">
        <v>382</v>
      </c>
      <c r="O19" s="45" t="s">
        <v>383</v>
      </c>
      <c r="P19" s="9" t="s">
        <v>186</v>
      </c>
      <c r="Q19" s="9" t="s">
        <v>187</v>
      </c>
      <c r="R19" s="9" t="s">
        <v>404</v>
      </c>
      <c r="S19" s="7" t="s">
        <v>188</v>
      </c>
    </row>
    <row r="20" spans="1:19" ht="15" customHeight="1">
      <c r="A20" s="45">
        <v>16</v>
      </c>
      <c r="B20" s="45" t="s">
        <v>426</v>
      </c>
      <c r="C20" s="7" t="s">
        <v>427</v>
      </c>
      <c r="D20" s="45" t="s">
        <v>397</v>
      </c>
      <c r="E20" s="45" t="s">
        <v>382</v>
      </c>
      <c r="F20" s="45" t="s">
        <v>383</v>
      </c>
      <c r="G20" s="46">
        <v>342</v>
      </c>
      <c r="H20" s="46">
        <v>84</v>
      </c>
      <c r="I20" s="46">
        <v>241</v>
      </c>
      <c r="J20" s="46">
        <v>81.6</v>
      </c>
      <c r="K20" s="49">
        <f t="shared" si="0"/>
        <v>406.6</v>
      </c>
      <c r="L20" s="46">
        <f t="shared" si="1"/>
        <v>748.6</v>
      </c>
      <c r="M20" s="45">
        <v>12</v>
      </c>
      <c r="N20" s="45" t="s">
        <v>382</v>
      </c>
      <c r="O20" s="45" t="s">
        <v>383</v>
      </c>
      <c r="P20" s="9" t="s">
        <v>186</v>
      </c>
      <c r="Q20" s="9" t="s">
        <v>187</v>
      </c>
      <c r="R20" s="9" t="s">
        <v>428</v>
      </c>
      <c r="S20" s="7" t="s">
        <v>188</v>
      </c>
    </row>
    <row r="21" spans="1:19" ht="15" customHeight="1">
      <c r="A21" s="45">
        <v>17</v>
      </c>
      <c r="B21" s="45" t="s">
        <v>429</v>
      </c>
      <c r="C21" s="7" t="s">
        <v>430</v>
      </c>
      <c r="D21" s="45" t="s">
        <v>397</v>
      </c>
      <c r="E21" s="45" t="s">
        <v>382</v>
      </c>
      <c r="F21" s="45" t="s">
        <v>383</v>
      </c>
      <c r="G21" s="46">
        <v>367</v>
      </c>
      <c r="H21" s="46">
        <v>80.33</v>
      </c>
      <c r="I21" s="46">
        <v>211</v>
      </c>
      <c r="J21" s="46">
        <v>80.8</v>
      </c>
      <c r="K21" s="49">
        <f t="shared" si="0"/>
        <v>372.13</v>
      </c>
      <c r="L21" s="46">
        <f t="shared" si="1"/>
        <v>739.1299999999999</v>
      </c>
      <c r="M21" s="45">
        <v>13</v>
      </c>
      <c r="N21" s="45" t="s">
        <v>382</v>
      </c>
      <c r="O21" s="45" t="s">
        <v>383</v>
      </c>
      <c r="P21" s="9" t="s">
        <v>186</v>
      </c>
      <c r="Q21" s="9" t="s">
        <v>187</v>
      </c>
      <c r="R21" s="9" t="s">
        <v>431</v>
      </c>
      <c r="S21" s="7" t="s">
        <v>188</v>
      </c>
    </row>
    <row r="22" spans="1:19" ht="15" customHeight="1">
      <c r="A22" s="45">
        <v>18</v>
      </c>
      <c r="B22" s="45" t="s">
        <v>432</v>
      </c>
      <c r="C22" s="7" t="s">
        <v>433</v>
      </c>
      <c r="D22" s="45" t="s">
        <v>397</v>
      </c>
      <c r="E22" s="45" t="s">
        <v>382</v>
      </c>
      <c r="F22" s="45" t="s">
        <v>383</v>
      </c>
      <c r="G22" s="46">
        <v>360</v>
      </c>
      <c r="H22" s="46">
        <v>85.33</v>
      </c>
      <c r="I22" s="46">
        <v>209</v>
      </c>
      <c r="J22" s="46">
        <v>81.4</v>
      </c>
      <c r="K22" s="49">
        <f t="shared" si="0"/>
        <v>375.73</v>
      </c>
      <c r="L22" s="46">
        <f t="shared" si="1"/>
        <v>735.7299999999999</v>
      </c>
      <c r="M22" s="45">
        <v>14</v>
      </c>
      <c r="N22" s="45" t="s">
        <v>382</v>
      </c>
      <c r="O22" s="45" t="s">
        <v>383</v>
      </c>
      <c r="P22" s="9" t="s">
        <v>186</v>
      </c>
      <c r="Q22" s="9" t="s">
        <v>187</v>
      </c>
      <c r="R22" s="9" t="s">
        <v>434</v>
      </c>
      <c r="S22" s="7" t="s">
        <v>188</v>
      </c>
    </row>
    <row r="23" spans="1:19" ht="15" customHeight="1">
      <c r="A23" s="45">
        <v>19</v>
      </c>
      <c r="B23" s="45" t="s">
        <v>435</v>
      </c>
      <c r="C23" s="7" t="s">
        <v>436</v>
      </c>
      <c r="D23" s="45" t="s">
        <v>397</v>
      </c>
      <c r="E23" s="45" t="s">
        <v>382</v>
      </c>
      <c r="F23" s="45" t="s">
        <v>383</v>
      </c>
      <c r="G23" s="46">
        <v>351</v>
      </c>
      <c r="H23" s="46">
        <v>75</v>
      </c>
      <c r="I23" s="46">
        <v>226</v>
      </c>
      <c r="J23" s="46">
        <v>81.6</v>
      </c>
      <c r="K23" s="49">
        <f t="shared" si="0"/>
        <v>382.6</v>
      </c>
      <c r="L23" s="46">
        <f t="shared" si="1"/>
        <v>733.6</v>
      </c>
      <c r="M23" s="45">
        <v>15</v>
      </c>
      <c r="N23" s="45" t="s">
        <v>382</v>
      </c>
      <c r="O23" s="45" t="s">
        <v>383</v>
      </c>
      <c r="P23" s="9" t="s">
        <v>186</v>
      </c>
      <c r="Q23" s="9" t="s">
        <v>187</v>
      </c>
      <c r="R23" s="9" t="s">
        <v>428</v>
      </c>
      <c r="S23" s="7" t="s">
        <v>188</v>
      </c>
    </row>
    <row r="24" spans="1:19" ht="15" customHeight="1">
      <c r="A24" s="45">
        <v>20</v>
      </c>
      <c r="B24" s="45" t="s">
        <v>437</v>
      </c>
      <c r="C24" s="7" t="s">
        <v>438</v>
      </c>
      <c r="D24" s="45" t="s">
        <v>397</v>
      </c>
      <c r="E24" s="45" t="s">
        <v>382</v>
      </c>
      <c r="F24" s="45" t="s">
        <v>383</v>
      </c>
      <c r="G24" s="46">
        <v>352</v>
      </c>
      <c r="H24" s="46">
        <v>75.33</v>
      </c>
      <c r="I24" s="46">
        <v>216</v>
      </c>
      <c r="J24" s="46">
        <v>84</v>
      </c>
      <c r="K24" s="49">
        <f t="shared" si="0"/>
        <v>375.33</v>
      </c>
      <c r="L24" s="46">
        <f t="shared" si="1"/>
        <v>727.3299999999999</v>
      </c>
      <c r="M24" s="45">
        <v>16</v>
      </c>
      <c r="N24" s="45" t="s">
        <v>382</v>
      </c>
      <c r="O24" s="45" t="s">
        <v>383</v>
      </c>
      <c r="P24" s="9" t="s">
        <v>186</v>
      </c>
      <c r="Q24" s="9" t="s">
        <v>187</v>
      </c>
      <c r="R24" s="9" t="s">
        <v>423</v>
      </c>
      <c r="S24" s="7" t="s">
        <v>188</v>
      </c>
    </row>
    <row r="25" spans="1:19" ht="15" customHeight="1">
      <c r="A25" s="45">
        <v>21</v>
      </c>
      <c r="B25" s="45" t="s">
        <v>439</v>
      </c>
      <c r="C25" s="7" t="s">
        <v>440</v>
      </c>
      <c r="D25" s="45" t="s">
        <v>397</v>
      </c>
      <c r="E25" s="45" t="s">
        <v>382</v>
      </c>
      <c r="F25" s="45" t="s">
        <v>383</v>
      </c>
      <c r="G25" s="46">
        <v>295</v>
      </c>
      <c r="H25" s="46">
        <v>88.67</v>
      </c>
      <c r="I25" s="46">
        <v>259</v>
      </c>
      <c r="J25" s="46">
        <v>83.8</v>
      </c>
      <c r="K25" s="49">
        <f t="shared" si="0"/>
        <v>431.47</v>
      </c>
      <c r="L25" s="46">
        <f t="shared" si="1"/>
        <v>726.47</v>
      </c>
      <c r="M25" s="45">
        <v>17</v>
      </c>
      <c r="N25" s="45" t="s">
        <v>382</v>
      </c>
      <c r="O25" s="45" t="s">
        <v>383</v>
      </c>
      <c r="P25" s="9" t="s">
        <v>186</v>
      </c>
      <c r="Q25" s="9" t="s">
        <v>187</v>
      </c>
      <c r="R25" s="9" t="s">
        <v>389</v>
      </c>
      <c r="S25" s="7" t="s">
        <v>188</v>
      </c>
    </row>
    <row r="26" spans="1:19" ht="15" customHeight="1">
      <c r="A26" s="45">
        <v>22</v>
      </c>
      <c r="B26" s="45" t="s">
        <v>441</v>
      </c>
      <c r="C26" s="7" t="s">
        <v>442</v>
      </c>
      <c r="D26" s="45" t="s">
        <v>397</v>
      </c>
      <c r="E26" s="45" t="s">
        <v>382</v>
      </c>
      <c r="F26" s="45" t="s">
        <v>383</v>
      </c>
      <c r="G26" s="46">
        <v>364</v>
      </c>
      <c r="H26" s="46">
        <v>88</v>
      </c>
      <c r="I26" s="46">
        <v>184</v>
      </c>
      <c r="J26" s="46">
        <v>88.2</v>
      </c>
      <c r="K26" s="49">
        <f t="shared" si="0"/>
        <v>360.2</v>
      </c>
      <c r="L26" s="46">
        <f t="shared" si="1"/>
        <v>724.2</v>
      </c>
      <c r="M26" s="45">
        <v>18</v>
      </c>
      <c r="N26" s="45" t="s">
        <v>382</v>
      </c>
      <c r="O26" s="45" t="s">
        <v>383</v>
      </c>
      <c r="P26" s="9" t="s">
        <v>187</v>
      </c>
      <c r="Q26" s="9" t="s">
        <v>187</v>
      </c>
      <c r="R26" s="9" t="s">
        <v>394</v>
      </c>
      <c r="S26" s="7" t="s">
        <v>188</v>
      </c>
    </row>
    <row r="27" spans="1:19" ht="15" customHeight="1">
      <c r="A27" s="45">
        <v>23</v>
      </c>
      <c r="B27" s="45" t="s">
        <v>443</v>
      </c>
      <c r="C27" s="7" t="s">
        <v>444</v>
      </c>
      <c r="D27" s="45" t="s">
        <v>397</v>
      </c>
      <c r="E27" s="45" t="s">
        <v>382</v>
      </c>
      <c r="F27" s="45" t="s">
        <v>383</v>
      </c>
      <c r="G27" s="46">
        <v>349</v>
      </c>
      <c r="H27" s="46">
        <v>91</v>
      </c>
      <c r="I27" s="46">
        <v>197</v>
      </c>
      <c r="J27" s="46">
        <v>85.8</v>
      </c>
      <c r="K27" s="49">
        <f t="shared" si="0"/>
        <v>373.8</v>
      </c>
      <c r="L27" s="46">
        <f t="shared" si="1"/>
        <v>722.8</v>
      </c>
      <c r="M27" s="45">
        <v>19</v>
      </c>
      <c r="N27" s="45"/>
      <c r="O27" s="48"/>
      <c r="P27" s="9"/>
      <c r="Q27" s="9"/>
      <c r="R27" s="9"/>
      <c r="S27" s="45" t="s">
        <v>204</v>
      </c>
    </row>
    <row r="28" spans="1:19" ht="15" customHeight="1">
      <c r="A28" s="45">
        <v>24</v>
      </c>
      <c r="B28" s="45" t="s">
        <v>445</v>
      </c>
      <c r="C28" s="7" t="s">
        <v>446</v>
      </c>
      <c r="D28" s="45" t="s">
        <v>397</v>
      </c>
      <c r="E28" s="45" t="s">
        <v>382</v>
      </c>
      <c r="F28" s="45" t="s">
        <v>383</v>
      </c>
      <c r="G28" s="46">
        <v>344</v>
      </c>
      <c r="H28" s="46">
        <v>84</v>
      </c>
      <c r="I28" s="46">
        <v>212</v>
      </c>
      <c r="J28" s="46">
        <v>81.4</v>
      </c>
      <c r="K28" s="49">
        <f t="shared" si="0"/>
        <v>377.4</v>
      </c>
      <c r="L28" s="46">
        <f t="shared" si="1"/>
        <v>721.4</v>
      </c>
      <c r="M28" s="45">
        <v>20</v>
      </c>
      <c r="N28" s="45"/>
      <c r="O28" s="48"/>
      <c r="P28" s="9"/>
      <c r="Q28" s="9"/>
      <c r="R28" s="9"/>
      <c r="S28" s="45" t="s">
        <v>204</v>
      </c>
    </row>
    <row r="29" spans="1:19" ht="15" customHeight="1">
      <c r="A29" s="45">
        <v>25</v>
      </c>
      <c r="B29" s="45" t="s">
        <v>447</v>
      </c>
      <c r="C29" s="7" t="s">
        <v>448</v>
      </c>
      <c r="D29" s="45" t="s">
        <v>397</v>
      </c>
      <c r="E29" s="45" t="s">
        <v>382</v>
      </c>
      <c r="F29" s="45" t="s">
        <v>383</v>
      </c>
      <c r="G29" s="46">
        <v>344</v>
      </c>
      <c r="H29" s="46">
        <v>73.67</v>
      </c>
      <c r="I29" s="46">
        <v>223</v>
      </c>
      <c r="J29" s="46">
        <v>79</v>
      </c>
      <c r="K29" s="49">
        <f t="shared" si="0"/>
        <v>375.67</v>
      </c>
      <c r="L29" s="46">
        <f t="shared" si="1"/>
        <v>719.6700000000001</v>
      </c>
      <c r="M29" s="45">
        <v>21</v>
      </c>
      <c r="N29" s="45"/>
      <c r="O29" s="48"/>
      <c r="P29" s="9"/>
      <c r="Q29" s="9"/>
      <c r="R29" s="9"/>
      <c r="S29" s="45" t="s">
        <v>204</v>
      </c>
    </row>
    <row r="30" spans="1:19" ht="15" customHeight="1">
      <c r="A30" s="45">
        <v>26</v>
      </c>
      <c r="B30" s="45" t="s">
        <v>449</v>
      </c>
      <c r="C30" s="7" t="s">
        <v>450</v>
      </c>
      <c r="D30" s="45" t="s">
        <v>397</v>
      </c>
      <c r="E30" s="45" t="s">
        <v>382</v>
      </c>
      <c r="F30" s="45" t="s">
        <v>383</v>
      </c>
      <c r="G30" s="46">
        <v>365</v>
      </c>
      <c r="H30" s="46">
        <v>78.67</v>
      </c>
      <c r="I30" s="46">
        <v>182</v>
      </c>
      <c r="J30" s="46">
        <v>83.6</v>
      </c>
      <c r="K30" s="49">
        <f t="shared" si="0"/>
        <v>344.27</v>
      </c>
      <c r="L30" s="46">
        <f t="shared" si="1"/>
        <v>709.2700000000001</v>
      </c>
      <c r="M30" s="45">
        <v>22</v>
      </c>
      <c r="N30" s="45"/>
      <c r="O30" s="48"/>
      <c r="P30" s="9"/>
      <c r="Q30" s="9"/>
      <c r="R30" s="9"/>
      <c r="S30" s="45" t="s">
        <v>204</v>
      </c>
    </row>
    <row r="31" spans="1:19" ht="15" customHeight="1">
      <c r="A31" s="45">
        <v>27</v>
      </c>
      <c r="B31" s="45" t="s">
        <v>451</v>
      </c>
      <c r="C31" s="7" t="s">
        <v>452</v>
      </c>
      <c r="D31" s="45" t="s">
        <v>397</v>
      </c>
      <c r="E31" s="45" t="s">
        <v>382</v>
      </c>
      <c r="F31" s="45" t="s">
        <v>383</v>
      </c>
      <c r="G31" s="46">
        <v>356</v>
      </c>
      <c r="H31" s="46">
        <v>78</v>
      </c>
      <c r="I31" s="46">
        <v>184</v>
      </c>
      <c r="J31" s="46">
        <v>83.4</v>
      </c>
      <c r="K31" s="49">
        <f t="shared" si="0"/>
        <v>345.4</v>
      </c>
      <c r="L31" s="46">
        <f t="shared" si="1"/>
        <v>701.4</v>
      </c>
      <c r="M31" s="45">
        <v>23</v>
      </c>
      <c r="N31" s="45"/>
      <c r="O31" s="48"/>
      <c r="P31" s="9"/>
      <c r="Q31" s="9"/>
      <c r="R31" s="9"/>
      <c r="S31" s="45" t="s">
        <v>204</v>
      </c>
    </row>
    <row r="32" spans="1:19" ht="15" customHeight="1">
      <c r="A32" s="47">
        <v>28</v>
      </c>
      <c r="B32" s="47" t="s">
        <v>453</v>
      </c>
      <c r="C32" s="7" t="s">
        <v>454</v>
      </c>
      <c r="D32" s="47" t="s">
        <v>397</v>
      </c>
      <c r="E32" s="47" t="s">
        <v>382</v>
      </c>
      <c r="F32" s="47" t="s">
        <v>383</v>
      </c>
      <c r="G32" s="49">
        <v>352</v>
      </c>
      <c r="H32" s="49">
        <v>78.67</v>
      </c>
      <c r="I32" s="49">
        <v>182</v>
      </c>
      <c r="J32" s="49">
        <v>88.6</v>
      </c>
      <c r="K32" s="49">
        <f t="shared" si="0"/>
        <v>349.27</v>
      </c>
      <c r="L32" s="46">
        <f t="shared" si="1"/>
        <v>701.2700000000001</v>
      </c>
      <c r="M32" s="45">
        <v>24</v>
      </c>
      <c r="N32" s="47"/>
      <c r="O32" s="48"/>
      <c r="P32" s="12"/>
      <c r="Q32" s="12"/>
      <c r="R32" s="12"/>
      <c r="S32" s="47" t="s">
        <v>204</v>
      </c>
    </row>
    <row r="33" spans="1:19" ht="15" customHeight="1">
      <c r="A33" s="47">
        <v>29</v>
      </c>
      <c r="B33" s="47" t="s">
        <v>455</v>
      </c>
      <c r="C33" s="7" t="s">
        <v>456</v>
      </c>
      <c r="D33" s="47" t="s">
        <v>397</v>
      </c>
      <c r="E33" s="47" t="s">
        <v>382</v>
      </c>
      <c r="F33" s="47" t="s">
        <v>383</v>
      </c>
      <c r="G33" s="49">
        <v>349</v>
      </c>
      <c r="H33" s="49">
        <v>79.33</v>
      </c>
      <c r="I33" s="49">
        <v>188</v>
      </c>
      <c r="J33" s="49">
        <v>84</v>
      </c>
      <c r="K33" s="49">
        <f t="shared" si="0"/>
        <v>351.33</v>
      </c>
      <c r="L33" s="46">
        <f t="shared" si="1"/>
        <v>700.3299999999999</v>
      </c>
      <c r="M33" s="45">
        <v>25</v>
      </c>
      <c r="N33" s="47"/>
      <c r="O33" s="48"/>
      <c r="P33" s="12"/>
      <c r="Q33" s="12"/>
      <c r="R33" s="12"/>
      <c r="S33" s="47" t="s">
        <v>204</v>
      </c>
    </row>
    <row r="34" spans="1:19" ht="15" customHeight="1">
      <c r="A34" s="47">
        <v>30</v>
      </c>
      <c r="B34" s="47" t="s">
        <v>457</v>
      </c>
      <c r="C34" s="7" t="s">
        <v>458</v>
      </c>
      <c r="D34" s="47" t="s">
        <v>397</v>
      </c>
      <c r="E34" s="47" t="s">
        <v>382</v>
      </c>
      <c r="F34" s="47" t="s">
        <v>383</v>
      </c>
      <c r="G34" s="49">
        <v>320</v>
      </c>
      <c r="H34" s="49">
        <v>79</v>
      </c>
      <c r="I34" s="49">
        <v>213</v>
      </c>
      <c r="J34" s="49">
        <v>85.4</v>
      </c>
      <c r="K34" s="49">
        <f t="shared" si="0"/>
        <v>377.4</v>
      </c>
      <c r="L34" s="46">
        <f t="shared" si="1"/>
        <v>697.4</v>
      </c>
      <c r="M34" s="45">
        <v>26</v>
      </c>
      <c r="N34" s="47"/>
      <c r="O34" s="48"/>
      <c r="P34" s="12"/>
      <c r="Q34" s="12"/>
      <c r="R34" s="12"/>
      <c r="S34" s="47" t="s">
        <v>204</v>
      </c>
    </row>
    <row r="35" spans="1:19" ht="15" customHeight="1">
      <c r="A35" s="47">
        <v>31</v>
      </c>
      <c r="B35" s="47" t="s">
        <v>459</v>
      </c>
      <c r="C35" s="7" t="s">
        <v>460</v>
      </c>
      <c r="D35" s="47" t="s">
        <v>397</v>
      </c>
      <c r="E35" s="47" t="s">
        <v>382</v>
      </c>
      <c r="F35" s="47" t="s">
        <v>383</v>
      </c>
      <c r="G35" s="49">
        <v>329</v>
      </c>
      <c r="H35" s="49">
        <v>77.67</v>
      </c>
      <c r="I35" s="49">
        <v>206</v>
      </c>
      <c r="J35" s="49">
        <v>83.4</v>
      </c>
      <c r="K35" s="49">
        <f t="shared" si="0"/>
        <v>367.07000000000005</v>
      </c>
      <c r="L35" s="46">
        <f t="shared" si="1"/>
        <v>696.07</v>
      </c>
      <c r="M35" s="45">
        <v>27</v>
      </c>
      <c r="N35" s="47"/>
      <c r="O35" s="48"/>
      <c r="P35" s="12"/>
      <c r="Q35" s="12"/>
      <c r="R35" s="12"/>
      <c r="S35" s="47" t="s">
        <v>204</v>
      </c>
    </row>
    <row r="36" spans="1:19" ht="15" customHeight="1">
      <c r="A36" s="47">
        <v>32</v>
      </c>
      <c r="B36" s="47" t="s">
        <v>461</v>
      </c>
      <c r="C36" s="7" t="s">
        <v>462</v>
      </c>
      <c r="D36" s="47" t="s">
        <v>397</v>
      </c>
      <c r="E36" s="47" t="s">
        <v>382</v>
      </c>
      <c r="F36" s="47" t="s">
        <v>383</v>
      </c>
      <c r="G36" s="49">
        <v>320</v>
      </c>
      <c r="H36" s="49">
        <v>75.67</v>
      </c>
      <c r="I36" s="49">
        <v>213</v>
      </c>
      <c r="J36" s="49">
        <v>87.2</v>
      </c>
      <c r="K36" s="49">
        <f t="shared" si="0"/>
        <v>375.87</v>
      </c>
      <c r="L36" s="46">
        <f t="shared" si="1"/>
        <v>695.8700000000001</v>
      </c>
      <c r="M36" s="45">
        <v>28</v>
      </c>
      <c r="N36" s="47"/>
      <c r="O36" s="48"/>
      <c r="P36" s="12"/>
      <c r="Q36" s="12"/>
      <c r="R36" s="12"/>
      <c r="S36" s="47" t="s">
        <v>204</v>
      </c>
    </row>
    <row r="37" spans="1:19" ht="15" customHeight="1">
      <c r="A37" s="47">
        <v>33</v>
      </c>
      <c r="B37" s="47" t="s">
        <v>463</v>
      </c>
      <c r="C37" s="7" t="s">
        <v>464</v>
      </c>
      <c r="D37" s="47" t="s">
        <v>397</v>
      </c>
      <c r="E37" s="47" t="s">
        <v>382</v>
      </c>
      <c r="F37" s="47" t="s">
        <v>383</v>
      </c>
      <c r="G37" s="49">
        <v>355</v>
      </c>
      <c r="H37" s="49">
        <v>66</v>
      </c>
      <c r="I37" s="49">
        <v>194</v>
      </c>
      <c r="J37" s="49">
        <v>79.4</v>
      </c>
      <c r="K37" s="49">
        <f t="shared" si="0"/>
        <v>339.4</v>
      </c>
      <c r="L37" s="46">
        <f t="shared" si="1"/>
        <v>694.4</v>
      </c>
      <c r="M37" s="45">
        <v>29</v>
      </c>
      <c r="N37" s="47"/>
      <c r="O37" s="48"/>
      <c r="P37" s="12"/>
      <c r="Q37" s="12"/>
      <c r="R37" s="12"/>
      <c r="S37" s="47" t="s">
        <v>204</v>
      </c>
    </row>
    <row r="38" spans="1:19" ht="15" customHeight="1">
      <c r="A38" s="47">
        <v>34</v>
      </c>
      <c r="B38" s="47" t="s">
        <v>465</v>
      </c>
      <c r="C38" s="7" t="s">
        <v>466</v>
      </c>
      <c r="D38" s="47" t="s">
        <v>397</v>
      </c>
      <c r="E38" s="47" t="s">
        <v>382</v>
      </c>
      <c r="F38" s="47" t="s">
        <v>383</v>
      </c>
      <c r="G38" s="49">
        <v>334</v>
      </c>
      <c r="H38" s="49">
        <v>79.33</v>
      </c>
      <c r="I38" s="49">
        <v>197</v>
      </c>
      <c r="J38" s="49">
        <v>81</v>
      </c>
      <c r="K38" s="49">
        <f t="shared" si="0"/>
        <v>357.33</v>
      </c>
      <c r="L38" s="46">
        <f t="shared" si="1"/>
        <v>691.3299999999999</v>
      </c>
      <c r="M38" s="45">
        <v>30</v>
      </c>
      <c r="N38" s="47"/>
      <c r="O38" s="48"/>
      <c r="P38" s="12"/>
      <c r="Q38" s="12"/>
      <c r="R38" s="12"/>
      <c r="S38" s="47" t="s">
        <v>204</v>
      </c>
    </row>
    <row r="39" spans="1:19" ht="15" customHeight="1">
      <c r="A39" s="47">
        <v>35</v>
      </c>
      <c r="B39" s="47" t="s">
        <v>467</v>
      </c>
      <c r="C39" s="7" t="s">
        <v>468</v>
      </c>
      <c r="D39" s="47" t="s">
        <v>397</v>
      </c>
      <c r="E39" s="47" t="s">
        <v>382</v>
      </c>
      <c r="F39" s="47" t="s">
        <v>383</v>
      </c>
      <c r="G39" s="49">
        <v>320</v>
      </c>
      <c r="H39" s="49">
        <v>84</v>
      </c>
      <c r="I39" s="49">
        <v>206</v>
      </c>
      <c r="J39" s="49">
        <v>80.6</v>
      </c>
      <c r="K39" s="49">
        <f t="shared" si="0"/>
        <v>370.6</v>
      </c>
      <c r="L39" s="46">
        <f t="shared" si="1"/>
        <v>690.6</v>
      </c>
      <c r="M39" s="45">
        <v>31</v>
      </c>
      <c r="N39" s="47"/>
      <c r="O39" s="48"/>
      <c r="P39" s="12"/>
      <c r="Q39" s="12"/>
      <c r="R39" s="12"/>
      <c r="S39" s="47" t="s">
        <v>204</v>
      </c>
    </row>
    <row r="40" spans="1:19" ht="15" customHeight="1">
      <c r="A40" s="47">
        <v>36</v>
      </c>
      <c r="B40" s="47" t="s">
        <v>469</v>
      </c>
      <c r="C40" s="7" t="s">
        <v>470</v>
      </c>
      <c r="D40" s="47" t="s">
        <v>397</v>
      </c>
      <c r="E40" s="47" t="s">
        <v>382</v>
      </c>
      <c r="F40" s="47" t="s">
        <v>383</v>
      </c>
      <c r="G40" s="49">
        <v>347</v>
      </c>
      <c r="H40" s="49">
        <v>73.67</v>
      </c>
      <c r="I40" s="49">
        <v>189</v>
      </c>
      <c r="J40" s="49">
        <v>80</v>
      </c>
      <c r="K40" s="49">
        <f t="shared" si="0"/>
        <v>342.67</v>
      </c>
      <c r="L40" s="46">
        <f t="shared" si="1"/>
        <v>689.6700000000001</v>
      </c>
      <c r="M40" s="45">
        <v>32</v>
      </c>
      <c r="N40" s="47"/>
      <c r="O40" s="48"/>
      <c r="P40" s="12"/>
      <c r="Q40" s="12"/>
      <c r="R40" s="12"/>
      <c r="S40" s="47" t="s">
        <v>204</v>
      </c>
    </row>
    <row r="41" spans="1:19" ht="15" customHeight="1">
      <c r="A41" s="47">
        <v>37</v>
      </c>
      <c r="B41" s="47" t="s">
        <v>471</v>
      </c>
      <c r="C41" s="7" t="s">
        <v>472</v>
      </c>
      <c r="D41" s="47" t="s">
        <v>397</v>
      </c>
      <c r="E41" s="47" t="s">
        <v>382</v>
      </c>
      <c r="F41" s="47" t="s">
        <v>383</v>
      </c>
      <c r="G41" s="49">
        <v>348</v>
      </c>
      <c r="H41" s="49">
        <v>74.67</v>
      </c>
      <c r="I41" s="49">
        <v>180</v>
      </c>
      <c r="J41" s="49">
        <v>85.2</v>
      </c>
      <c r="K41" s="49">
        <f t="shared" si="0"/>
        <v>339.87</v>
      </c>
      <c r="L41" s="46">
        <f aca="true" t="shared" si="2" ref="L41:L72">SUM(G41:J41)</f>
        <v>687.8700000000001</v>
      </c>
      <c r="M41" s="45">
        <v>33</v>
      </c>
      <c r="N41" s="47"/>
      <c r="O41" s="48"/>
      <c r="P41" s="12"/>
      <c r="Q41" s="12"/>
      <c r="R41" s="12"/>
      <c r="S41" s="47" t="s">
        <v>204</v>
      </c>
    </row>
    <row r="42" spans="1:19" ht="15" customHeight="1">
      <c r="A42" s="47">
        <v>38</v>
      </c>
      <c r="B42" s="47" t="s">
        <v>473</v>
      </c>
      <c r="C42" s="7" t="s">
        <v>474</v>
      </c>
      <c r="D42" s="47" t="s">
        <v>397</v>
      </c>
      <c r="E42" s="47" t="s">
        <v>382</v>
      </c>
      <c r="F42" s="47" t="s">
        <v>383</v>
      </c>
      <c r="G42" s="49">
        <v>333</v>
      </c>
      <c r="H42" s="49">
        <v>82.67</v>
      </c>
      <c r="I42" s="49">
        <v>185</v>
      </c>
      <c r="J42" s="49">
        <v>86.6</v>
      </c>
      <c r="K42" s="49">
        <f t="shared" si="0"/>
        <v>354.27</v>
      </c>
      <c r="L42" s="46">
        <f t="shared" si="2"/>
        <v>687.2700000000001</v>
      </c>
      <c r="M42" s="45">
        <v>34</v>
      </c>
      <c r="N42" s="47"/>
      <c r="O42" s="48"/>
      <c r="P42" s="12"/>
      <c r="Q42" s="12"/>
      <c r="R42" s="12"/>
      <c r="S42" s="47" t="s">
        <v>204</v>
      </c>
    </row>
    <row r="43" spans="1:19" ht="15" customHeight="1">
      <c r="A43" s="47">
        <v>39</v>
      </c>
      <c r="B43" s="47" t="s">
        <v>475</v>
      </c>
      <c r="C43" s="7" t="s">
        <v>476</v>
      </c>
      <c r="D43" s="47" t="s">
        <v>397</v>
      </c>
      <c r="E43" s="47" t="s">
        <v>382</v>
      </c>
      <c r="F43" s="47" t="s">
        <v>383</v>
      </c>
      <c r="G43" s="49">
        <v>317</v>
      </c>
      <c r="H43" s="49">
        <v>88</v>
      </c>
      <c r="I43" s="49">
        <v>204</v>
      </c>
      <c r="J43" s="49">
        <v>78</v>
      </c>
      <c r="K43" s="49">
        <f t="shared" si="0"/>
        <v>370</v>
      </c>
      <c r="L43" s="46">
        <f t="shared" si="2"/>
        <v>687</v>
      </c>
      <c r="M43" s="45">
        <v>35</v>
      </c>
      <c r="N43" s="47"/>
      <c r="O43" s="48"/>
      <c r="P43" s="12"/>
      <c r="Q43" s="12"/>
      <c r="R43" s="12"/>
      <c r="S43" s="47" t="s">
        <v>204</v>
      </c>
    </row>
    <row r="44" spans="1:19" ht="15" customHeight="1">
      <c r="A44" s="47">
        <v>40</v>
      </c>
      <c r="B44" s="47" t="s">
        <v>477</v>
      </c>
      <c r="C44" s="7" t="s">
        <v>478</v>
      </c>
      <c r="D44" s="47" t="s">
        <v>397</v>
      </c>
      <c r="E44" s="47" t="s">
        <v>382</v>
      </c>
      <c r="F44" s="47" t="s">
        <v>383</v>
      </c>
      <c r="G44" s="49">
        <v>328</v>
      </c>
      <c r="H44" s="49">
        <v>81</v>
      </c>
      <c r="I44" s="49">
        <v>198</v>
      </c>
      <c r="J44" s="49">
        <v>77</v>
      </c>
      <c r="K44" s="49">
        <f t="shared" si="0"/>
        <v>356</v>
      </c>
      <c r="L44" s="46">
        <f t="shared" si="2"/>
        <v>684</v>
      </c>
      <c r="M44" s="45">
        <v>36</v>
      </c>
      <c r="N44" s="47"/>
      <c r="O44" s="48"/>
      <c r="P44" s="12"/>
      <c r="Q44" s="12"/>
      <c r="R44" s="12"/>
      <c r="S44" s="47" t="s">
        <v>204</v>
      </c>
    </row>
    <row r="45" spans="1:19" ht="15" customHeight="1">
      <c r="A45" s="47">
        <v>41</v>
      </c>
      <c r="B45" s="47" t="s">
        <v>479</v>
      </c>
      <c r="C45" s="7" t="s">
        <v>480</v>
      </c>
      <c r="D45" s="47" t="s">
        <v>397</v>
      </c>
      <c r="E45" s="47" t="s">
        <v>382</v>
      </c>
      <c r="F45" s="47" t="s">
        <v>383</v>
      </c>
      <c r="G45" s="49">
        <v>347</v>
      </c>
      <c r="H45" s="49">
        <v>81</v>
      </c>
      <c r="I45" s="49">
        <v>180</v>
      </c>
      <c r="J45" s="49">
        <v>75.8</v>
      </c>
      <c r="K45" s="49">
        <f t="shared" si="0"/>
        <v>336.8</v>
      </c>
      <c r="L45" s="46">
        <f t="shared" si="2"/>
        <v>683.8</v>
      </c>
      <c r="M45" s="45">
        <v>37</v>
      </c>
      <c r="N45" s="47"/>
      <c r="O45" s="48"/>
      <c r="P45" s="12"/>
      <c r="Q45" s="12"/>
      <c r="R45" s="12"/>
      <c r="S45" s="47" t="s">
        <v>204</v>
      </c>
    </row>
    <row r="46" spans="1:19" ht="15" customHeight="1">
      <c r="A46" s="47">
        <v>42</v>
      </c>
      <c r="B46" s="47" t="s">
        <v>481</v>
      </c>
      <c r="C46" s="7" t="s">
        <v>482</v>
      </c>
      <c r="D46" s="47" t="s">
        <v>397</v>
      </c>
      <c r="E46" s="47" t="s">
        <v>382</v>
      </c>
      <c r="F46" s="47" t="s">
        <v>383</v>
      </c>
      <c r="G46" s="49">
        <v>345</v>
      </c>
      <c r="H46" s="49">
        <v>76.33</v>
      </c>
      <c r="I46" s="49">
        <v>184</v>
      </c>
      <c r="J46" s="49">
        <v>76.8</v>
      </c>
      <c r="K46" s="49">
        <f t="shared" si="0"/>
        <v>337.13</v>
      </c>
      <c r="L46" s="46">
        <f t="shared" si="2"/>
        <v>682.1299999999999</v>
      </c>
      <c r="M46" s="45">
        <v>38</v>
      </c>
      <c r="N46" s="47"/>
      <c r="O46" s="48"/>
      <c r="P46" s="12"/>
      <c r="Q46" s="12"/>
      <c r="R46" s="12"/>
      <c r="S46" s="47" t="s">
        <v>204</v>
      </c>
    </row>
    <row r="47" spans="1:19" ht="15" customHeight="1">
      <c r="A47" s="47">
        <v>43</v>
      </c>
      <c r="B47" s="47" t="s">
        <v>483</v>
      </c>
      <c r="C47" s="7" t="s">
        <v>484</v>
      </c>
      <c r="D47" s="47" t="s">
        <v>397</v>
      </c>
      <c r="E47" s="47" t="s">
        <v>382</v>
      </c>
      <c r="F47" s="47" t="s">
        <v>383</v>
      </c>
      <c r="G47" s="49">
        <v>302</v>
      </c>
      <c r="H47" s="49">
        <v>78.67</v>
      </c>
      <c r="I47" s="49">
        <v>209</v>
      </c>
      <c r="J47" s="49">
        <v>90.2</v>
      </c>
      <c r="K47" s="49">
        <f t="shared" si="0"/>
        <v>377.87</v>
      </c>
      <c r="L47" s="46">
        <f t="shared" si="2"/>
        <v>679.8700000000001</v>
      </c>
      <c r="M47" s="45">
        <v>39</v>
      </c>
      <c r="N47" s="47"/>
      <c r="O47" s="48"/>
      <c r="P47" s="12"/>
      <c r="Q47" s="12"/>
      <c r="R47" s="12"/>
      <c r="S47" s="47" t="s">
        <v>204</v>
      </c>
    </row>
    <row r="48" spans="1:19" ht="15" customHeight="1">
      <c r="A48" s="47">
        <v>44</v>
      </c>
      <c r="B48" s="47" t="s">
        <v>485</v>
      </c>
      <c r="C48" s="7" t="s">
        <v>486</v>
      </c>
      <c r="D48" s="47" t="s">
        <v>397</v>
      </c>
      <c r="E48" s="47" t="s">
        <v>382</v>
      </c>
      <c r="F48" s="47" t="s">
        <v>383</v>
      </c>
      <c r="G48" s="49">
        <v>331</v>
      </c>
      <c r="H48" s="49">
        <v>86.33</v>
      </c>
      <c r="I48" s="49">
        <v>177</v>
      </c>
      <c r="J48" s="49">
        <v>79.2</v>
      </c>
      <c r="K48" s="49">
        <f t="shared" si="0"/>
        <v>342.53</v>
      </c>
      <c r="L48" s="46">
        <f t="shared" si="2"/>
        <v>673.53</v>
      </c>
      <c r="M48" s="45">
        <v>40</v>
      </c>
      <c r="N48" s="47"/>
      <c r="O48" s="48"/>
      <c r="P48" s="12"/>
      <c r="Q48" s="12"/>
      <c r="R48" s="12"/>
      <c r="S48" s="47" t="s">
        <v>204</v>
      </c>
    </row>
    <row r="49" spans="1:19" ht="15" customHeight="1">
      <c r="A49" s="47">
        <v>45</v>
      </c>
      <c r="B49" s="47" t="s">
        <v>487</v>
      </c>
      <c r="C49" s="7" t="s">
        <v>488</v>
      </c>
      <c r="D49" s="47" t="s">
        <v>397</v>
      </c>
      <c r="E49" s="47" t="s">
        <v>382</v>
      </c>
      <c r="F49" s="47" t="s">
        <v>383</v>
      </c>
      <c r="G49" s="49">
        <v>327</v>
      </c>
      <c r="H49" s="49">
        <v>76.33</v>
      </c>
      <c r="I49" s="49">
        <v>186</v>
      </c>
      <c r="J49" s="49">
        <v>83.8</v>
      </c>
      <c r="K49" s="49">
        <f t="shared" si="0"/>
        <v>346.13</v>
      </c>
      <c r="L49" s="46">
        <f t="shared" si="2"/>
        <v>673.1299999999999</v>
      </c>
      <c r="M49" s="45">
        <v>41</v>
      </c>
      <c r="N49" s="47"/>
      <c r="O49" s="48"/>
      <c r="P49" s="12"/>
      <c r="Q49" s="12"/>
      <c r="R49" s="12"/>
      <c r="S49" s="47" t="s">
        <v>204</v>
      </c>
    </row>
    <row r="50" spans="1:19" ht="15" customHeight="1">
      <c r="A50" s="47">
        <v>46</v>
      </c>
      <c r="B50" s="47" t="s">
        <v>489</v>
      </c>
      <c r="C50" s="7" t="s">
        <v>490</v>
      </c>
      <c r="D50" s="47" t="s">
        <v>397</v>
      </c>
      <c r="E50" s="47" t="s">
        <v>382</v>
      </c>
      <c r="F50" s="47" t="s">
        <v>383</v>
      </c>
      <c r="G50" s="49">
        <v>302</v>
      </c>
      <c r="H50" s="49">
        <v>82</v>
      </c>
      <c r="I50" s="49">
        <v>206</v>
      </c>
      <c r="J50" s="49">
        <v>82.4</v>
      </c>
      <c r="K50" s="49">
        <f t="shared" si="0"/>
        <v>370.4</v>
      </c>
      <c r="L50" s="46">
        <f t="shared" si="2"/>
        <v>672.4</v>
      </c>
      <c r="M50" s="45">
        <v>42</v>
      </c>
      <c r="N50" s="47"/>
      <c r="O50" s="48"/>
      <c r="P50" s="12"/>
      <c r="Q50" s="12"/>
      <c r="R50" s="12"/>
      <c r="S50" s="47" t="s">
        <v>204</v>
      </c>
    </row>
    <row r="51" spans="1:19" ht="15" customHeight="1">
      <c r="A51" s="47">
        <v>47</v>
      </c>
      <c r="B51" s="47" t="s">
        <v>491</v>
      </c>
      <c r="C51" s="7" t="s">
        <v>492</v>
      </c>
      <c r="D51" s="47" t="s">
        <v>397</v>
      </c>
      <c r="E51" s="47" t="s">
        <v>382</v>
      </c>
      <c r="F51" s="47" t="s">
        <v>383</v>
      </c>
      <c r="G51" s="49">
        <v>321</v>
      </c>
      <c r="H51" s="49">
        <v>81.33</v>
      </c>
      <c r="I51" s="49">
        <v>184</v>
      </c>
      <c r="J51" s="49">
        <v>83.2</v>
      </c>
      <c r="K51" s="49">
        <f t="shared" si="0"/>
        <v>348.53</v>
      </c>
      <c r="L51" s="46">
        <f t="shared" si="2"/>
        <v>669.53</v>
      </c>
      <c r="M51" s="45">
        <v>43</v>
      </c>
      <c r="N51" s="47"/>
      <c r="O51" s="48"/>
      <c r="P51" s="12"/>
      <c r="Q51" s="12"/>
      <c r="R51" s="12"/>
      <c r="S51" s="47" t="s">
        <v>204</v>
      </c>
    </row>
    <row r="52" spans="1:19" ht="15" customHeight="1">
      <c r="A52" s="47">
        <v>48</v>
      </c>
      <c r="B52" s="47" t="s">
        <v>493</v>
      </c>
      <c r="C52" s="7" t="s">
        <v>494</v>
      </c>
      <c r="D52" s="47" t="s">
        <v>397</v>
      </c>
      <c r="E52" s="47" t="s">
        <v>382</v>
      </c>
      <c r="F52" s="47" t="s">
        <v>383</v>
      </c>
      <c r="G52" s="49">
        <v>327</v>
      </c>
      <c r="H52" s="49">
        <v>77.33</v>
      </c>
      <c r="I52" s="49">
        <v>181</v>
      </c>
      <c r="J52" s="49">
        <v>80.8</v>
      </c>
      <c r="K52" s="49">
        <f t="shared" si="0"/>
        <v>339.13</v>
      </c>
      <c r="L52" s="46">
        <f t="shared" si="2"/>
        <v>666.1299999999999</v>
      </c>
      <c r="M52" s="45">
        <v>44</v>
      </c>
      <c r="N52" s="47"/>
      <c r="O52" s="48"/>
      <c r="P52" s="12"/>
      <c r="Q52" s="12"/>
      <c r="R52" s="12"/>
      <c r="S52" s="47" t="s">
        <v>204</v>
      </c>
    </row>
    <row r="53" spans="1:19" ht="15" customHeight="1">
      <c r="A53" s="47">
        <v>49</v>
      </c>
      <c r="B53" s="47" t="s">
        <v>495</v>
      </c>
      <c r="C53" s="7" t="s">
        <v>496</v>
      </c>
      <c r="D53" s="47" t="s">
        <v>397</v>
      </c>
      <c r="E53" s="47" t="s">
        <v>382</v>
      </c>
      <c r="F53" s="47" t="s">
        <v>383</v>
      </c>
      <c r="G53" s="49">
        <v>319</v>
      </c>
      <c r="H53" s="49">
        <v>77</v>
      </c>
      <c r="I53" s="49">
        <v>189</v>
      </c>
      <c r="J53" s="49">
        <v>80.6</v>
      </c>
      <c r="K53" s="49">
        <f t="shared" si="0"/>
        <v>346.6</v>
      </c>
      <c r="L53" s="46">
        <f t="shared" si="2"/>
        <v>665.6</v>
      </c>
      <c r="M53" s="45">
        <v>45</v>
      </c>
      <c r="N53" s="47"/>
      <c r="O53" s="48"/>
      <c r="P53" s="12"/>
      <c r="Q53" s="12"/>
      <c r="R53" s="12"/>
      <c r="S53" s="47" t="s">
        <v>204</v>
      </c>
    </row>
    <row r="54" spans="1:19" ht="15" customHeight="1">
      <c r="A54" s="47">
        <v>50</v>
      </c>
      <c r="B54" s="47" t="s">
        <v>497</v>
      </c>
      <c r="C54" s="7" t="s">
        <v>498</v>
      </c>
      <c r="D54" s="47" t="s">
        <v>397</v>
      </c>
      <c r="E54" s="47" t="s">
        <v>382</v>
      </c>
      <c r="F54" s="47" t="s">
        <v>383</v>
      </c>
      <c r="G54" s="49">
        <v>326</v>
      </c>
      <c r="H54" s="49">
        <v>74.33</v>
      </c>
      <c r="I54" s="49">
        <v>185</v>
      </c>
      <c r="J54" s="49">
        <v>79</v>
      </c>
      <c r="K54" s="49">
        <f t="shared" si="0"/>
        <v>338.33</v>
      </c>
      <c r="L54" s="46">
        <f t="shared" si="2"/>
        <v>664.3299999999999</v>
      </c>
      <c r="M54" s="45">
        <v>46</v>
      </c>
      <c r="N54" s="47"/>
      <c r="O54" s="48"/>
      <c r="P54" s="12"/>
      <c r="Q54" s="12"/>
      <c r="R54" s="12"/>
      <c r="S54" s="47" t="s">
        <v>204</v>
      </c>
    </row>
    <row r="55" spans="1:19" ht="15" customHeight="1">
      <c r="A55" s="47">
        <v>51</v>
      </c>
      <c r="B55" s="47" t="s">
        <v>499</v>
      </c>
      <c r="C55" s="7" t="s">
        <v>500</v>
      </c>
      <c r="D55" s="47" t="s">
        <v>397</v>
      </c>
      <c r="E55" s="47" t="s">
        <v>382</v>
      </c>
      <c r="F55" s="47" t="s">
        <v>383</v>
      </c>
      <c r="G55" s="49">
        <v>315</v>
      </c>
      <c r="H55" s="49">
        <v>69</v>
      </c>
      <c r="I55" s="49">
        <v>194</v>
      </c>
      <c r="J55" s="49">
        <v>85</v>
      </c>
      <c r="K55" s="49">
        <f t="shared" si="0"/>
        <v>348</v>
      </c>
      <c r="L55" s="46">
        <f t="shared" si="2"/>
        <v>663</v>
      </c>
      <c r="M55" s="45">
        <v>47</v>
      </c>
      <c r="N55" s="47"/>
      <c r="O55" s="48"/>
      <c r="P55" s="12"/>
      <c r="Q55" s="12"/>
      <c r="R55" s="12"/>
      <c r="S55" s="47" t="s">
        <v>204</v>
      </c>
    </row>
    <row r="56" spans="1:19" ht="15" customHeight="1">
      <c r="A56" s="47">
        <v>52</v>
      </c>
      <c r="B56" s="47" t="s">
        <v>501</v>
      </c>
      <c r="C56" s="7" t="s">
        <v>502</v>
      </c>
      <c r="D56" s="47" t="s">
        <v>397</v>
      </c>
      <c r="E56" s="47" t="s">
        <v>382</v>
      </c>
      <c r="F56" s="47" t="s">
        <v>383</v>
      </c>
      <c r="G56" s="49">
        <v>337</v>
      </c>
      <c r="H56" s="49">
        <v>76</v>
      </c>
      <c r="I56" s="49">
        <v>172</v>
      </c>
      <c r="J56" s="49">
        <v>76.8</v>
      </c>
      <c r="K56" s="49">
        <f t="shared" si="0"/>
        <v>324.8</v>
      </c>
      <c r="L56" s="46">
        <f t="shared" si="2"/>
        <v>661.8</v>
      </c>
      <c r="M56" s="45">
        <v>48</v>
      </c>
      <c r="N56" s="47"/>
      <c r="O56" s="48"/>
      <c r="P56" s="12"/>
      <c r="Q56" s="12"/>
      <c r="R56" s="12"/>
      <c r="S56" s="47" t="s">
        <v>204</v>
      </c>
    </row>
    <row r="57" spans="1:19" ht="15" customHeight="1">
      <c r="A57" s="47">
        <v>53</v>
      </c>
      <c r="B57" s="47" t="s">
        <v>503</v>
      </c>
      <c r="C57" s="7" t="s">
        <v>504</v>
      </c>
      <c r="D57" s="47" t="s">
        <v>397</v>
      </c>
      <c r="E57" s="47" t="s">
        <v>382</v>
      </c>
      <c r="F57" s="47" t="s">
        <v>383</v>
      </c>
      <c r="G57" s="49">
        <v>313</v>
      </c>
      <c r="H57" s="49">
        <v>78.67</v>
      </c>
      <c r="I57" s="49">
        <v>192</v>
      </c>
      <c r="J57" s="49">
        <v>77.6</v>
      </c>
      <c r="K57" s="49">
        <f t="shared" si="0"/>
        <v>348.27</v>
      </c>
      <c r="L57" s="46">
        <f t="shared" si="2"/>
        <v>661.2700000000001</v>
      </c>
      <c r="M57" s="45">
        <v>49</v>
      </c>
      <c r="N57" s="47"/>
      <c r="O57" s="48"/>
      <c r="P57" s="12"/>
      <c r="Q57" s="12"/>
      <c r="R57" s="12"/>
      <c r="S57" s="47" t="s">
        <v>204</v>
      </c>
    </row>
    <row r="58" spans="1:19" ht="15" customHeight="1">
      <c r="A58" s="47">
        <v>54</v>
      </c>
      <c r="B58" s="47" t="s">
        <v>505</v>
      </c>
      <c r="C58" s="7" t="s">
        <v>506</v>
      </c>
      <c r="D58" s="47" t="s">
        <v>397</v>
      </c>
      <c r="E58" s="47" t="s">
        <v>382</v>
      </c>
      <c r="F58" s="47" t="s">
        <v>383</v>
      </c>
      <c r="G58" s="49">
        <v>312</v>
      </c>
      <c r="H58" s="49">
        <v>75</v>
      </c>
      <c r="I58" s="49">
        <v>190</v>
      </c>
      <c r="J58" s="49">
        <v>79</v>
      </c>
      <c r="K58" s="49">
        <f t="shared" si="0"/>
        <v>344</v>
      </c>
      <c r="L58" s="46">
        <f t="shared" si="2"/>
        <v>656</v>
      </c>
      <c r="M58" s="45">
        <v>50</v>
      </c>
      <c r="N58" s="47"/>
      <c r="O58" s="48"/>
      <c r="P58" s="12"/>
      <c r="Q58" s="12"/>
      <c r="R58" s="12"/>
      <c r="S58" s="47" t="s">
        <v>204</v>
      </c>
    </row>
    <row r="59" spans="1:19" ht="15" customHeight="1">
      <c r="A59" s="47">
        <v>55</v>
      </c>
      <c r="B59" s="47" t="s">
        <v>507</v>
      </c>
      <c r="C59" s="7" t="s">
        <v>508</v>
      </c>
      <c r="D59" s="47" t="s">
        <v>397</v>
      </c>
      <c r="E59" s="47" t="s">
        <v>382</v>
      </c>
      <c r="F59" s="47" t="s">
        <v>383</v>
      </c>
      <c r="G59" s="49">
        <v>308</v>
      </c>
      <c r="H59" s="49">
        <v>76.67</v>
      </c>
      <c r="I59" s="49">
        <v>185</v>
      </c>
      <c r="J59" s="49">
        <v>84.4</v>
      </c>
      <c r="K59" s="49">
        <f t="shared" si="0"/>
        <v>346.07000000000005</v>
      </c>
      <c r="L59" s="46">
        <f t="shared" si="2"/>
        <v>654.07</v>
      </c>
      <c r="M59" s="45">
        <v>51</v>
      </c>
      <c r="N59" s="47"/>
      <c r="O59" s="48"/>
      <c r="P59" s="12"/>
      <c r="Q59" s="12"/>
      <c r="R59" s="12"/>
      <c r="S59" s="47" t="s">
        <v>204</v>
      </c>
    </row>
    <row r="60" spans="1:19" ht="15" customHeight="1">
      <c r="A60" s="47">
        <v>56</v>
      </c>
      <c r="B60" s="47" t="s">
        <v>509</v>
      </c>
      <c r="C60" s="7" t="s">
        <v>510</v>
      </c>
      <c r="D60" s="47" t="s">
        <v>397</v>
      </c>
      <c r="E60" s="47" t="s">
        <v>382</v>
      </c>
      <c r="F60" s="47" t="s">
        <v>383</v>
      </c>
      <c r="G60" s="49">
        <v>293</v>
      </c>
      <c r="H60" s="49">
        <v>76</v>
      </c>
      <c r="I60" s="49">
        <v>206</v>
      </c>
      <c r="J60" s="49">
        <v>77.2</v>
      </c>
      <c r="K60" s="49">
        <f t="shared" si="0"/>
        <v>359.2</v>
      </c>
      <c r="L60" s="46">
        <f t="shared" si="2"/>
        <v>652.2</v>
      </c>
      <c r="M60" s="45">
        <v>52</v>
      </c>
      <c r="N60" s="47"/>
      <c r="O60" s="48"/>
      <c r="P60" s="12"/>
      <c r="Q60" s="12"/>
      <c r="R60" s="12"/>
      <c r="S60" s="47" t="s">
        <v>204</v>
      </c>
    </row>
    <row r="61" spans="1:19" ht="15" customHeight="1">
      <c r="A61" s="47">
        <v>57</v>
      </c>
      <c r="B61" s="47" t="s">
        <v>511</v>
      </c>
      <c r="C61" s="7" t="s">
        <v>512</v>
      </c>
      <c r="D61" s="47" t="s">
        <v>397</v>
      </c>
      <c r="E61" s="47" t="s">
        <v>382</v>
      </c>
      <c r="F61" s="47" t="s">
        <v>383</v>
      </c>
      <c r="G61" s="49">
        <v>296</v>
      </c>
      <c r="H61" s="49">
        <v>75</v>
      </c>
      <c r="I61" s="49">
        <v>198</v>
      </c>
      <c r="J61" s="49">
        <v>77.6</v>
      </c>
      <c r="K61" s="49">
        <f t="shared" si="0"/>
        <v>350.6</v>
      </c>
      <c r="L61" s="46">
        <f t="shared" si="2"/>
        <v>646.6</v>
      </c>
      <c r="M61" s="45">
        <v>53</v>
      </c>
      <c r="N61" s="47"/>
      <c r="O61" s="48"/>
      <c r="P61" s="12"/>
      <c r="Q61" s="12"/>
      <c r="R61" s="12"/>
      <c r="S61" s="47" t="s">
        <v>204</v>
      </c>
    </row>
    <row r="62" spans="1:19" ht="15" customHeight="1">
      <c r="A62" s="47">
        <v>58</v>
      </c>
      <c r="B62" s="47" t="s">
        <v>299</v>
      </c>
      <c r="C62" s="7" t="s">
        <v>513</v>
      </c>
      <c r="D62" s="47" t="s">
        <v>397</v>
      </c>
      <c r="E62" s="47" t="s">
        <v>382</v>
      </c>
      <c r="F62" s="47" t="s">
        <v>383</v>
      </c>
      <c r="G62" s="49">
        <v>306</v>
      </c>
      <c r="H62" s="49">
        <v>79.33</v>
      </c>
      <c r="I62" s="49">
        <v>172</v>
      </c>
      <c r="J62" s="49">
        <v>78.6</v>
      </c>
      <c r="K62" s="49">
        <f t="shared" si="0"/>
        <v>329.92999999999995</v>
      </c>
      <c r="L62" s="46">
        <f t="shared" si="2"/>
        <v>635.93</v>
      </c>
      <c r="M62" s="45">
        <v>54</v>
      </c>
      <c r="N62" s="47"/>
      <c r="O62" s="48"/>
      <c r="P62" s="12"/>
      <c r="Q62" s="12"/>
      <c r="R62" s="12"/>
      <c r="S62" s="47" t="s">
        <v>204</v>
      </c>
    </row>
    <row r="63" spans="1:19" ht="15" customHeight="1">
      <c r="A63" s="47">
        <v>59</v>
      </c>
      <c r="B63" s="47" t="s">
        <v>514</v>
      </c>
      <c r="C63" s="7" t="s">
        <v>515</v>
      </c>
      <c r="D63" s="47" t="s">
        <v>397</v>
      </c>
      <c r="E63" s="47" t="s">
        <v>382</v>
      </c>
      <c r="F63" s="47" t="s">
        <v>383</v>
      </c>
      <c r="G63" s="49">
        <v>298</v>
      </c>
      <c r="H63" s="49">
        <v>68.33</v>
      </c>
      <c r="I63" s="49">
        <v>182</v>
      </c>
      <c r="J63" s="49">
        <v>80</v>
      </c>
      <c r="K63" s="49">
        <f t="shared" si="0"/>
        <v>330.33</v>
      </c>
      <c r="L63" s="46">
        <f t="shared" si="2"/>
        <v>628.3299999999999</v>
      </c>
      <c r="M63" s="45">
        <v>55</v>
      </c>
      <c r="N63" s="47"/>
      <c r="O63" s="48"/>
      <c r="P63" s="12"/>
      <c r="Q63" s="12"/>
      <c r="R63" s="12"/>
      <c r="S63" s="47" t="s">
        <v>204</v>
      </c>
    </row>
    <row r="64" spans="1:19" ht="15" customHeight="1">
      <c r="A64" s="47">
        <v>60</v>
      </c>
      <c r="B64" s="47" t="s">
        <v>516</v>
      </c>
      <c r="C64" s="7" t="s">
        <v>517</v>
      </c>
      <c r="D64" s="47" t="s">
        <v>397</v>
      </c>
      <c r="E64" s="47" t="s">
        <v>382</v>
      </c>
      <c r="F64" s="47" t="s">
        <v>383</v>
      </c>
      <c r="G64" s="49">
        <v>327</v>
      </c>
      <c r="H64" s="49">
        <v>67.33</v>
      </c>
      <c r="I64" s="49">
        <v>148</v>
      </c>
      <c r="J64" s="49">
        <v>81.2</v>
      </c>
      <c r="K64" s="49">
        <f t="shared" si="0"/>
        <v>296.53</v>
      </c>
      <c r="L64" s="46">
        <f t="shared" si="2"/>
        <v>623.53</v>
      </c>
      <c r="M64" s="45">
        <v>56</v>
      </c>
      <c r="N64" s="47"/>
      <c r="O64" s="48"/>
      <c r="P64" s="12"/>
      <c r="Q64" s="12"/>
      <c r="R64" s="12"/>
      <c r="S64" s="47" t="s">
        <v>204</v>
      </c>
    </row>
    <row r="65" spans="1:19" ht="15" customHeight="1">
      <c r="A65" s="47">
        <v>61</v>
      </c>
      <c r="B65" s="47" t="s">
        <v>518</v>
      </c>
      <c r="C65" s="7" t="s">
        <v>519</v>
      </c>
      <c r="D65" s="47" t="s">
        <v>397</v>
      </c>
      <c r="E65" s="47" t="s">
        <v>382</v>
      </c>
      <c r="F65" s="47" t="s">
        <v>383</v>
      </c>
      <c r="G65" s="49">
        <v>302</v>
      </c>
      <c r="H65" s="49">
        <v>0</v>
      </c>
      <c r="I65" s="49">
        <v>202</v>
      </c>
      <c r="J65" s="49">
        <v>0</v>
      </c>
      <c r="K65" s="49">
        <f t="shared" si="0"/>
        <v>202</v>
      </c>
      <c r="L65" s="46">
        <f t="shared" si="2"/>
        <v>504</v>
      </c>
      <c r="M65" s="45">
        <v>57</v>
      </c>
      <c r="N65" s="47"/>
      <c r="O65" s="48"/>
      <c r="P65" s="12"/>
      <c r="Q65" s="12"/>
      <c r="R65" s="12"/>
      <c r="S65" s="47" t="s">
        <v>204</v>
      </c>
    </row>
    <row r="66" spans="1:19" ht="15" customHeight="1">
      <c r="A66" s="47">
        <v>62</v>
      </c>
      <c r="B66" s="47" t="s">
        <v>520</v>
      </c>
      <c r="C66" s="7" t="s">
        <v>521</v>
      </c>
      <c r="D66" s="47" t="s">
        <v>397</v>
      </c>
      <c r="E66" s="47" t="s">
        <v>382</v>
      </c>
      <c r="F66" s="47" t="s">
        <v>383</v>
      </c>
      <c r="G66" s="49">
        <v>339</v>
      </c>
      <c r="H66" s="49">
        <v>0</v>
      </c>
      <c r="I66" s="49">
        <v>0</v>
      </c>
      <c r="J66" s="49">
        <v>0</v>
      </c>
      <c r="K66" s="49">
        <f t="shared" si="0"/>
        <v>0</v>
      </c>
      <c r="L66" s="46">
        <f t="shared" si="2"/>
        <v>339</v>
      </c>
      <c r="M66" s="45">
        <v>58</v>
      </c>
      <c r="N66" s="47"/>
      <c r="O66" s="48"/>
      <c r="P66" s="12"/>
      <c r="Q66" s="12"/>
      <c r="R66" s="12"/>
      <c r="S66" s="47" t="s">
        <v>204</v>
      </c>
    </row>
    <row r="67" spans="1:19" ht="15" customHeight="1">
      <c r="A67" s="47">
        <v>63</v>
      </c>
      <c r="B67" s="47" t="s">
        <v>522</v>
      </c>
      <c r="C67" s="7" t="s">
        <v>523</v>
      </c>
      <c r="D67" s="47" t="s">
        <v>397</v>
      </c>
      <c r="E67" s="47" t="s">
        <v>382</v>
      </c>
      <c r="F67" s="47" t="s">
        <v>383</v>
      </c>
      <c r="G67" s="49">
        <v>335</v>
      </c>
      <c r="H67" s="49">
        <v>0</v>
      </c>
      <c r="I67" s="49">
        <v>0</v>
      </c>
      <c r="J67" s="49">
        <v>0</v>
      </c>
      <c r="K67" s="49">
        <f t="shared" si="0"/>
        <v>0</v>
      </c>
      <c r="L67" s="46">
        <f t="shared" si="2"/>
        <v>335</v>
      </c>
      <c r="M67" s="45">
        <v>59</v>
      </c>
      <c r="N67" s="47"/>
      <c r="O67" s="48"/>
      <c r="P67" s="12"/>
      <c r="Q67" s="12"/>
      <c r="R67" s="12"/>
      <c r="S67" s="47" t="s">
        <v>204</v>
      </c>
    </row>
    <row r="68" spans="1:19" ht="15" customHeight="1">
      <c r="A68" s="47">
        <v>64</v>
      </c>
      <c r="B68" s="47" t="s">
        <v>524</v>
      </c>
      <c r="C68" s="7" t="s">
        <v>525</v>
      </c>
      <c r="D68" s="47" t="s">
        <v>397</v>
      </c>
      <c r="E68" s="47" t="s">
        <v>382</v>
      </c>
      <c r="F68" s="47" t="s">
        <v>383</v>
      </c>
      <c r="G68" s="49">
        <v>324</v>
      </c>
      <c r="H68" s="49">
        <v>0</v>
      </c>
      <c r="I68" s="49">
        <v>0</v>
      </c>
      <c r="J68" s="49">
        <v>0</v>
      </c>
      <c r="K68" s="49">
        <f>SUM(H68:J68)</f>
        <v>0</v>
      </c>
      <c r="L68" s="46">
        <f t="shared" si="2"/>
        <v>324</v>
      </c>
      <c r="M68" s="45">
        <v>60</v>
      </c>
      <c r="N68" s="47"/>
      <c r="O68" s="48"/>
      <c r="P68" s="12"/>
      <c r="Q68" s="12"/>
      <c r="R68" s="12"/>
      <c r="S68" s="47" t="s">
        <v>204</v>
      </c>
    </row>
    <row r="69" spans="1:19" ht="15" customHeight="1">
      <c r="A69" s="47">
        <v>65</v>
      </c>
      <c r="B69" s="47" t="s">
        <v>526</v>
      </c>
      <c r="C69" s="7" t="s">
        <v>527</v>
      </c>
      <c r="D69" s="47" t="s">
        <v>397</v>
      </c>
      <c r="E69" s="47" t="s">
        <v>382</v>
      </c>
      <c r="F69" s="47" t="s">
        <v>383</v>
      </c>
      <c r="G69" s="49">
        <v>316</v>
      </c>
      <c r="H69" s="49">
        <v>0</v>
      </c>
      <c r="I69" s="49">
        <v>0</v>
      </c>
      <c r="J69" s="49">
        <v>0</v>
      </c>
      <c r="K69" s="49">
        <f>SUM(H69:J69)</f>
        <v>0</v>
      </c>
      <c r="L69" s="46">
        <f t="shared" si="2"/>
        <v>316</v>
      </c>
      <c r="M69" s="45">
        <v>61</v>
      </c>
      <c r="N69" s="47"/>
      <c r="O69" s="48"/>
      <c r="P69" s="12"/>
      <c r="Q69" s="12"/>
      <c r="R69" s="12"/>
      <c r="S69" s="47" t="s">
        <v>204</v>
      </c>
    </row>
    <row r="70" spans="1:19" ht="15" customHeight="1">
      <c r="A70" s="47">
        <v>66</v>
      </c>
      <c r="B70" s="47" t="s">
        <v>528</v>
      </c>
      <c r="C70" s="7" t="s">
        <v>529</v>
      </c>
      <c r="D70" s="47" t="s">
        <v>397</v>
      </c>
      <c r="E70" s="47" t="s">
        <v>382</v>
      </c>
      <c r="F70" s="47" t="s">
        <v>383</v>
      </c>
      <c r="G70" s="49">
        <v>310</v>
      </c>
      <c r="H70" s="49">
        <v>0</v>
      </c>
      <c r="I70" s="49">
        <v>0</v>
      </c>
      <c r="J70" s="49">
        <v>0</v>
      </c>
      <c r="K70" s="49">
        <f>SUM(H70:J70)</f>
        <v>0</v>
      </c>
      <c r="L70" s="46">
        <f t="shared" si="2"/>
        <v>310</v>
      </c>
      <c r="M70" s="45">
        <v>62</v>
      </c>
      <c r="N70" s="47"/>
      <c r="O70" s="48"/>
      <c r="P70" s="12"/>
      <c r="Q70" s="12"/>
      <c r="R70" s="12"/>
      <c r="S70" s="47" t="s">
        <v>204</v>
      </c>
    </row>
    <row r="71" spans="1:19" ht="15" customHeight="1">
      <c r="A71" s="47">
        <v>67</v>
      </c>
      <c r="B71" s="47" t="s">
        <v>530</v>
      </c>
      <c r="C71" s="7" t="s">
        <v>531</v>
      </c>
      <c r="D71" s="47" t="s">
        <v>397</v>
      </c>
      <c r="E71" s="47" t="s">
        <v>382</v>
      </c>
      <c r="F71" s="47" t="s">
        <v>383</v>
      </c>
      <c r="G71" s="49">
        <v>310</v>
      </c>
      <c r="H71" s="49">
        <v>0</v>
      </c>
      <c r="I71" s="49">
        <v>0</v>
      </c>
      <c r="J71" s="49">
        <v>0</v>
      </c>
      <c r="K71" s="49">
        <f>SUM(H71:J71)</f>
        <v>0</v>
      </c>
      <c r="L71" s="46">
        <f t="shared" si="2"/>
        <v>310</v>
      </c>
      <c r="M71" s="45">
        <v>63</v>
      </c>
      <c r="N71" s="47"/>
      <c r="O71" s="48"/>
      <c r="P71" s="12"/>
      <c r="Q71" s="12"/>
      <c r="R71" s="12"/>
      <c r="S71" s="47" t="s">
        <v>204</v>
      </c>
    </row>
    <row r="72" spans="1:19" ht="15" customHeight="1">
      <c r="A72" s="47">
        <v>68</v>
      </c>
      <c r="B72" s="47" t="s">
        <v>532</v>
      </c>
      <c r="C72" s="7" t="s">
        <v>533</v>
      </c>
      <c r="D72" s="47" t="s">
        <v>397</v>
      </c>
      <c r="E72" s="47" t="s">
        <v>382</v>
      </c>
      <c r="F72" s="47" t="s">
        <v>383</v>
      </c>
      <c r="G72" s="49">
        <v>298</v>
      </c>
      <c r="H72" s="49">
        <v>0</v>
      </c>
      <c r="I72" s="49">
        <v>0</v>
      </c>
      <c r="J72" s="49">
        <v>0</v>
      </c>
      <c r="K72" s="49">
        <f>SUM(H72:J72)</f>
        <v>0</v>
      </c>
      <c r="L72" s="46">
        <f t="shared" si="2"/>
        <v>298</v>
      </c>
      <c r="M72" s="45">
        <v>64</v>
      </c>
      <c r="N72" s="47"/>
      <c r="O72" s="48"/>
      <c r="P72" s="12"/>
      <c r="Q72" s="12"/>
      <c r="R72" s="12"/>
      <c r="S72" s="47" t="s">
        <v>204</v>
      </c>
    </row>
  </sheetData>
  <mergeCells count="1">
    <mergeCell ref="A1:S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1"/>
  <sheetViews>
    <sheetView workbookViewId="0" topLeftCell="A1">
      <selection activeCell="A1" sqref="A1:S1"/>
    </sheetView>
  </sheetViews>
  <sheetFormatPr defaultColWidth="9.00390625" defaultRowHeight="14.25"/>
  <cols>
    <col min="1" max="1" width="3.625" style="1" customWidth="1"/>
    <col min="2" max="2" width="5.875" style="1" customWidth="1"/>
    <col min="3" max="3" width="15.75390625" style="14" customWidth="1"/>
    <col min="4" max="4" width="6.125" style="1" customWidth="1"/>
    <col min="5" max="5" width="10.625" style="1" customWidth="1"/>
    <col min="6" max="6" width="7.125" style="1" customWidth="1"/>
    <col min="7" max="7" width="6.625" style="1" customWidth="1"/>
    <col min="8" max="8" width="8.00390625" style="1" customWidth="1"/>
    <col min="9" max="9" width="9.50390625" style="1" customWidth="1"/>
    <col min="10" max="10" width="11.25390625" style="1" customWidth="1"/>
    <col min="11" max="12" width="6.50390625" style="1" customWidth="1"/>
    <col min="13" max="13" width="4.50390625" style="1" customWidth="1"/>
    <col min="14" max="14" width="8.50390625" style="1" customWidth="1"/>
    <col min="15" max="15" width="10.125" style="1" customWidth="1"/>
    <col min="16" max="17" width="6.125" style="1" customWidth="1"/>
    <col min="18" max="18" width="8.125" style="1" customWidth="1"/>
    <col min="19" max="19" width="11.50390625" style="1" customWidth="1"/>
    <col min="20" max="20" width="7.125" style="1" customWidth="1"/>
    <col min="21" max="16384" width="9.00390625" style="1" customWidth="1"/>
  </cols>
  <sheetData>
    <row r="1" spans="1:19" ht="32.25" customHeight="1">
      <c r="A1" s="58" t="s">
        <v>627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20" s="14" customFormat="1" ht="42" customHeight="1">
      <c r="A2" s="2" t="s">
        <v>163</v>
      </c>
      <c r="B2" s="2" t="s">
        <v>164</v>
      </c>
      <c r="C2" s="2" t="s">
        <v>661</v>
      </c>
      <c r="D2" s="2" t="s">
        <v>165</v>
      </c>
      <c r="E2" s="2" t="s">
        <v>166</v>
      </c>
      <c r="F2" s="2" t="s">
        <v>167</v>
      </c>
      <c r="G2" s="3" t="s">
        <v>168</v>
      </c>
      <c r="H2" s="4" t="s">
        <v>169</v>
      </c>
      <c r="I2" s="4" t="s">
        <v>170</v>
      </c>
      <c r="J2" s="4" t="s">
        <v>8</v>
      </c>
      <c r="K2" s="4" t="s">
        <v>171</v>
      </c>
      <c r="L2" s="2" t="s">
        <v>172</v>
      </c>
      <c r="M2" s="2" t="s">
        <v>173</v>
      </c>
      <c r="N2" s="2" t="s">
        <v>174</v>
      </c>
      <c r="O2" s="2" t="s">
        <v>329</v>
      </c>
      <c r="P2" s="2" t="s">
        <v>176</v>
      </c>
      <c r="Q2" s="4" t="s">
        <v>177</v>
      </c>
      <c r="R2" s="2" t="s">
        <v>175</v>
      </c>
      <c r="S2" s="2" t="s">
        <v>178</v>
      </c>
      <c r="T2" s="2" t="s">
        <v>178</v>
      </c>
    </row>
    <row r="3" spans="1:20" ht="27.75" customHeight="1">
      <c r="A3" s="7">
        <v>1</v>
      </c>
      <c r="B3" s="7" t="s">
        <v>534</v>
      </c>
      <c r="C3" s="48" t="s">
        <v>535</v>
      </c>
      <c r="D3" s="7" t="s">
        <v>18</v>
      </c>
      <c r="E3" s="8" t="s">
        <v>19</v>
      </c>
      <c r="F3" s="24" t="s">
        <v>536</v>
      </c>
      <c r="G3" s="50">
        <v>0</v>
      </c>
      <c r="H3" s="51">
        <v>87</v>
      </c>
      <c r="I3" s="51">
        <v>237</v>
      </c>
      <c r="J3" s="51">
        <v>82.14</v>
      </c>
      <c r="K3" s="51">
        <f aca="true" t="shared" si="0" ref="K3:K41">SUM(H3:J3)</f>
        <v>406.14</v>
      </c>
      <c r="L3" s="52">
        <f aca="true" t="shared" si="1" ref="L3:L41">G3+K3</f>
        <v>406.14</v>
      </c>
      <c r="M3" s="72"/>
      <c r="N3" s="7" t="s">
        <v>18</v>
      </c>
      <c r="O3" s="8" t="s">
        <v>19</v>
      </c>
      <c r="P3" s="7" t="s">
        <v>186</v>
      </c>
      <c r="Q3" s="53" t="s">
        <v>186</v>
      </c>
      <c r="R3" s="7" t="s">
        <v>537</v>
      </c>
      <c r="S3" s="62" t="s">
        <v>243</v>
      </c>
      <c r="T3" s="7" t="s">
        <v>188</v>
      </c>
    </row>
    <row r="4" spans="1:20" ht="27.75" customHeight="1">
      <c r="A4" s="7">
        <v>2</v>
      </c>
      <c r="B4" s="7" t="s">
        <v>538</v>
      </c>
      <c r="C4" s="48" t="s">
        <v>539</v>
      </c>
      <c r="D4" s="7" t="s">
        <v>18</v>
      </c>
      <c r="E4" s="8" t="s">
        <v>19</v>
      </c>
      <c r="F4" s="11" t="s">
        <v>536</v>
      </c>
      <c r="G4" s="54">
        <v>0</v>
      </c>
      <c r="H4" s="51">
        <v>86</v>
      </c>
      <c r="I4" s="51">
        <v>251</v>
      </c>
      <c r="J4" s="51">
        <v>86.8</v>
      </c>
      <c r="K4" s="51">
        <f t="shared" si="0"/>
        <v>423.8</v>
      </c>
      <c r="L4" s="52">
        <f t="shared" si="1"/>
        <v>423.8</v>
      </c>
      <c r="M4" s="73"/>
      <c r="N4" s="7" t="s">
        <v>18</v>
      </c>
      <c r="O4" s="8" t="s">
        <v>19</v>
      </c>
      <c r="P4" s="7" t="s">
        <v>186</v>
      </c>
      <c r="Q4" s="53" t="s">
        <v>186</v>
      </c>
      <c r="R4" s="7" t="s">
        <v>540</v>
      </c>
      <c r="S4" s="63"/>
      <c r="T4" s="7" t="s">
        <v>188</v>
      </c>
    </row>
    <row r="5" spans="1:20" ht="27.75" customHeight="1">
      <c r="A5" s="7">
        <v>3</v>
      </c>
      <c r="B5" s="7" t="s">
        <v>541</v>
      </c>
      <c r="C5" s="48" t="s">
        <v>542</v>
      </c>
      <c r="D5" s="7" t="s">
        <v>18</v>
      </c>
      <c r="E5" s="8" t="s">
        <v>19</v>
      </c>
      <c r="F5" s="11" t="s">
        <v>24</v>
      </c>
      <c r="G5" s="54">
        <v>0</v>
      </c>
      <c r="H5" s="51">
        <v>83</v>
      </c>
      <c r="I5" s="51">
        <v>226</v>
      </c>
      <c r="J5" s="51">
        <v>85.34</v>
      </c>
      <c r="K5" s="51">
        <f t="shared" si="0"/>
        <v>394.34000000000003</v>
      </c>
      <c r="L5" s="52">
        <f t="shared" si="1"/>
        <v>394.34000000000003</v>
      </c>
      <c r="M5" s="73"/>
      <c r="N5" s="7" t="s">
        <v>18</v>
      </c>
      <c r="O5" s="8" t="s">
        <v>19</v>
      </c>
      <c r="P5" s="7" t="s">
        <v>186</v>
      </c>
      <c r="Q5" s="53" t="s">
        <v>186</v>
      </c>
      <c r="R5" s="7" t="s">
        <v>543</v>
      </c>
      <c r="S5" s="63"/>
      <c r="T5" s="7" t="s">
        <v>188</v>
      </c>
    </row>
    <row r="6" spans="1:20" ht="27.75" customHeight="1">
      <c r="A6" s="7">
        <v>4</v>
      </c>
      <c r="B6" s="7" t="s">
        <v>544</v>
      </c>
      <c r="C6" s="48" t="s">
        <v>545</v>
      </c>
      <c r="D6" s="7" t="s">
        <v>18</v>
      </c>
      <c r="E6" s="8" t="s">
        <v>19</v>
      </c>
      <c r="F6" s="11" t="s">
        <v>24</v>
      </c>
      <c r="G6" s="54">
        <v>0</v>
      </c>
      <c r="H6" s="51">
        <v>88</v>
      </c>
      <c r="I6" s="51">
        <v>240</v>
      </c>
      <c r="J6" s="51">
        <v>81.68</v>
      </c>
      <c r="K6" s="51">
        <f t="shared" si="0"/>
        <v>409.68</v>
      </c>
      <c r="L6" s="52">
        <f t="shared" si="1"/>
        <v>409.68</v>
      </c>
      <c r="M6" s="73"/>
      <c r="N6" s="7" t="s">
        <v>18</v>
      </c>
      <c r="O6" s="8" t="s">
        <v>19</v>
      </c>
      <c r="P6" s="7" t="s">
        <v>186</v>
      </c>
      <c r="Q6" s="53" t="s">
        <v>186</v>
      </c>
      <c r="R6" s="7" t="s">
        <v>546</v>
      </c>
      <c r="S6" s="63"/>
      <c r="T6" s="7" t="s">
        <v>188</v>
      </c>
    </row>
    <row r="7" spans="1:20" ht="27.75" customHeight="1">
      <c r="A7" s="7">
        <v>5</v>
      </c>
      <c r="B7" s="7" t="s">
        <v>547</v>
      </c>
      <c r="C7" s="48" t="s">
        <v>548</v>
      </c>
      <c r="D7" s="7" t="s">
        <v>18</v>
      </c>
      <c r="E7" s="8" t="s">
        <v>19</v>
      </c>
      <c r="F7" s="11" t="s">
        <v>24</v>
      </c>
      <c r="G7" s="54">
        <v>0</v>
      </c>
      <c r="H7" s="51">
        <v>87</v>
      </c>
      <c r="I7" s="51">
        <v>251</v>
      </c>
      <c r="J7" s="51">
        <v>82.92</v>
      </c>
      <c r="K7" s="51">
        <f t="shared" si="0"/>
        <v>420.92</v>
      </c>
      <c r="L7" s="52">
        <f t="shared" si="1"/>
        <v>420.92</v>
      </c>
      <c r="M7" s="73"/>
      <c r="N7" s="7" t="s">
        <v>18</v>
      </c>
      <c r="O7" s="8" t="s">
        <v>19</v>
      </c>
      <c r="P7" s="7" t="s">
        <v>186</v>
      </c>
      <c r="Q7" s="53" t="s">
        <v>186</v>
      </c>
      <c r="R7" s="7" t="s">
        <v>543</v>
      </c>
      <c r="S7" s="63"/>
      <c r="T7" s="7" t="s">
        <v>188</v>
      </c>
    </row>
    <row r="8" spans="1:20" ht="27.75" customHeight="1">
      <c r="A8" s="7">
        <v>6</v>
      </c>
      <c r="B8" s="7" t="s">
        <v>549</v>
      </c>
      <c r="C8" s="48" t="s">
        <v>550</v>
      </c>
      <c r="D8" s="7" t="s">
        <v>18</v>
      </c>
      <c r="E8" s="8" t="s">
        <v>19</v>
      </c>
      <c r="F8" s="11" t="s">
        <v>24</v>
      </c>
      <c r="G8" s="54">
        <v>0</v>
      </c>
      <c r="H8" s="51">
        <v>85</v>
      </c>
      <c r="I8" s="51">
        <v>258</v>
      </c>
      <c r="J8" s="51">
        <v>82.26</v>
      </c>
      <c r="K8" s="51">
        <f t="shared" si="0"/>
        <v>425.26</v>
      </c>
      <c r="L8" s="52">
        <f t="shared" si="1"/>
        <v>425.26</v>
      </c>
      <c r="M8" s="73"/>
      <c r="N8" s="7" t="s">
        <v>18</v>
      </c>
      <c r="O8" s="8" t="s">
        <v>19</v>
      </c>
      <c r="P8" s="7" t="s">
        <v>186</v>
      </c>
      <c r="Q8" s="53" t="s">
        <v>186</v>
      </c>
      <c r="R8" s="7" t="s">
        <v>537</v>
      </c>
      <c r="S8" s="63"/>
      <c r="T8" s="7" t="s">
        <v>188</v>
      </c>
    </row>
    <row r="9" spans="1:20" ht="27.75" customHeight="1">
      <c r="A9" s="7">
        <v>7</v>
      </c>
      <c r="B9" s="7" t="s">
        <v>551</v>
      </c>
      <c r="C9" s="48" t="s">
        <v>552</v>
      </c>
      <c r="D9" s="7" t="s">
        <v>18</v>
      </c>
      <c r="E9" s="8" t="s">
        <v>393</v>
      </c>
      <c r="F9" s="7" t="s">
        <v>536</v>
      </c>
      <c r="G9" s="54">
        <v>0</v>
      </c>
      <c r="H9" s="51">
        <v>91</v>
      </c>
      <c r="I9" s="51">
        <v>240</v>
      </c>
      <c r="J9" s="51">
        <v>84.66</v>
      </c>
      <c r="K9" s="51">
        <f t="shared" si="0"/>
        <v>415.65999999999997</v>
      </c>
      <c r="L9" s="52">
        <f t="shared" si="1"/>
        <v>415.65999999999997</v>
      </c>
      <c r="M9" s="73"/>
      <c r="N9" s="7" t="s">
        <v>18</v>
      </c>
      <c r="O9" s="8" t="s">
        <v>19</v>
      </c>
      <c r="P9" s="7" t="s">
        <v>186</v>
      </c>
      <c r="Q9" s="53" t="s">
        <v>186</v>
      </c>
      <c r="R9" s="7" t="s">
        <v>553</v>
      </c>
      <c r="S9" s="63"/>
      <c r="T9" s="7" t="s">
        <v>188</v>
      </c>
    </row>
    <row r="10" spans="1:20" ht="27.75" customHeight="1">
      <c r="A10" s="7">
        <v>8</v>
      </c>
      <c r="B10" s="7" t="s">
        <v>554</v>
      </c>
      <c r="C10" s="48" t="s">
        <v>555</v>
      </c>
      <c r="D10" s="7" t="s">
        <v>18</v>
      </c>
      <c r="E10" s="8" t="s">
        <v>393</v>
      </c>
      <c r="F10" s="11" t="s">
        <v>536</v>
      </c>
      <c r="G10" s="54">
        <v>0</v>
      </c>
      <c r="H10" s="51">
        <v>91</v>
      </c>
      <c r="I10" s="51">
        <v>243</v>
      </c>
      <c r="J10" s="51">
        <v>85.4</v>
      </c>
      <c r="K10" s="51">
        <f t="shared" si="0"/>
        <v>419.4</v>
      </c>
      <c r="L10" s="52">
        <f t="shared" si="1"/>
        <v>419.4</v>
      </c>
      <c r="M10" s="73"/>
      <c r="N10" s="7" t="s">
        <v>18</v>
      </c>
      <c r="O10" s="8" t="s">
        <v>19</v>
      </c>
      <c r="P10" s="7" t="s">
        <v>186</v>
      </c>
      <c r="Q10" s="53" t="s">
        <v>186</v>
      </c>
      <c r="R10" s="7" t="s">
        <v>556</v>
      </c>
      <c r="S10" s="63"/>
      <c r="T10" s="7" t="s">
        <v>188</v>
      </c>
    </row>
    <row r="11" spans="1:20" ht="27.75" customHeight="1">
      <c r="A11" s="7">
        <v>9</v>
      </c>
      <c r="B11" s="7" t="s">
        <v>557</v>
      </c>
      <c r="C11" s="48" t="s">
        <v>558</v>
      </c>
      <c r="D11" s="7" t="s">
        <v>18</v>
      </c>
      <c r="E11" s="8" t="s">
        <v>393</v>
      </c>
      <c r="F11" s="7" t="s">
        <v>536</v>
      </c>
      <c r="G11" s="54">
        <v>0</v>
      </c>
      <c r="H11" s="51">
        <v>80</v>
      </c>
      <c r="I11" s="51">
        <v>258</v>
      </c>
      <c r="J11" s="51">
        <v>79.14</v>
      </c>
      <c r="K11" s="51">
        <f t="shared" si="0"/>
        <v>417.14</v>
      </c>
      <c r="L11" s="52">
        <f t="shared" si="1"/>
        <v>417.14</v>
      </c>
      <c r="M11" s="73"/>
      <c r="N11" s="7" t="s">
        <v>18</v>
      </c>
      <c r="O11" s="8" t="s">
        <v>19</v>
      </c>
      <c r="P11" s="7" t="s">
        <v>186</v>
      </c>
      <c r="Q11" s="53" t="s">
        <v>186</v>
      </c>
      <c r="R11" s="7" t="s">
        <v>559</v>
      </c>
      <c r="S11" s="63"/>
      <c r="T11" s="7" t="s">
        <v>188</v>
      </c>
    </row>
    <row r="12" spans="1:20" ht="27.75" customHeight="1">
      <c r="A12" s="7">
        <v>10</v>
      </c>
      <c r="B12" s="7" t="s">
        <v>560</v>
      </c>
      <c r="C12" s="48" t="s">
        <v>561</v>
      </c>
      <c r="D12" s="7" t="s">
        <v>18</v>
      </c>
      <c r="E12" s="8" t="s">
        <v>19</v>
      </c>
      <c r="F12" s="7" t="s">
        <v>536</v>
      </c>
      <c r="G12" s="54">
        <v>0</v>
      </c>
      <c r="H12" s="51">
        <v>86</v>
      </c>
      <c r="I12" s="51">
        <v>261</v>
      </c>
      <c r="J12" s="51">
        <v>84.61999999999999</v>
      </c>
      <c r="K12" s="51">
        <f t="shared" si="0"/>
        <v>431.62</v>
      </c>
      <c r="L12" s="52">
        <f t="shared" si="1"/>
        <v>431.62</v>
      </c>
      <c r="M12" s="73"/>
      <c r="N12" s="7" t="s">
        <v>18</v>
      </c>
      <c r="O12" s="8" t="s">
        <v>19</v>
      </c>
      <c r="P12" s="7" t="s">
        <v>186</v>
      </c>
      <c r="Q12" s="53" t="s">
        <v>186</v>
      </c>
      <c r="R12" s="7" t="s">
        <v>540</v>
      </c>
      <c r="S12" s="63"/>
      <c r="T12" s="7" t="s">
        <v>188</v>
      </c>
    </row>
    <row r="13" spans="1:20" ht="27.75" customHeight="1">
      <c r="A13" s="7">
        <v>11</v>
      </c>
      <c r="B13" s="7" t="s">
        <v>562</v>
      </c>
      <c r="C13" s="48" t="s">
        <v>563</v>
      </c>
      <c r="D13" s="7" t="s">
        <v>18</v>
      </c>
      <c r="E13" s="8" t="s">
        <v>19</v>
      </c>
      <c r="F13" s="7" t="s">
        <v>536</v>
      </c>
      <c r="G13" s="54">
        <v>0</v>
      </c>
      <c r="H13" s="51">
        <v>83</v>
      </c>
      <c r="I13" s="51">
        <v>205</v>
      </c>
      <c r="J13" s="51">
        <v>82.17999999999999</v>
      </c>
      <c r="K13" s="51">
        <f t="shared" si="0"/>
        <v>370.18</v>
      </c>
      <c r="L13" s="52">
        <f t="shared" si="1"/>
        <v>370.18</v>
      </c>
      <c r="M13" s="73"/>
      <c r="N13" s="7" t="s">
        <v>18</v>
      </c>
      <c r="O13" s="8" t="s">
        <v>19</v>
      </c>
      <c r="P13" s="7" t="s">
        <v>186</v>
      </c>
      <c r="Q13" s="53" t="s">
        <v>186</v>
      </c>
      <c r="R13" s="7" t="s">
        <v>564</v>
      </c>
      <c r="S13" s="63"/>
      <c r="T13" s="7" t="s">
        <v>188</v>
      </c>
    </row>
    <row r="14" spans="1:20" ht="27.75" customHeight="1">
      <c r="A14" s="7">
        <v>12</v>
      </c>
      <c r="B14" s="7" t="s">
        <v>565</v>
      </c>
      <c r="C14" s="48" t="s">
        <v>566</v>
      </c>
      <c r="D14" s="7" t="s">
        <v>18</v>
      </c>
      <c r="E14" s="8" t="s">
        <v>19</v>
      </c>
      <c r="F14" s="7" t="s">
        <v>536</v>
      </c>
      <c r="G14" s="54">
        <v>0</v>
      </c>
      <c r="H14" s="51">
        <v>81</v>
      </c>
      <c r="I14" s="51">
        <v>250</v>
      </c>
      <c r="J14" s="51">
        <v>87</v>
      </c>
      <c r="K14" s="51">
        <f t="shared" si="0"/>
        <v>418</v>
      </c>
      <c r="L14" s="52">
        <f t="shared" si="1"/>
        <v>418</v>
      </c>
      <c r="M14" s="74"/>
      <c r="N14" s="7" t="s">
        <v>18</v>
      </c>
      <c r="O14" s="8" t="s">
        <v>393</v>
      </c>
      <c r="P14" s="7" t="s">
        <v>186</v>
      </c>
      <c r="Q14" s="53" t="s">
        <v>186</v>
      </c>
      <c r="R14" s="7" t="s">
        <v>567</v>
      </c>
      <c r="S14" s="64"/>
      <c r="T14" s="7" t="s">
        <v>188</v>
      </c>
    </row>
    <row r="15" spans="1:20" s="22" customFormat="1" ht="18" customHeight="1">
      <c r="A15" s="11"/>
      <c r="B15" s="11"/>
      <c r="C15" s="15"/>
      <c r="D15" s="11"/>
      <c r="E15" s="24"/>
      <c r="F15" s="11"/>
      <c r="G15" s="54"/>
      <c r="H15" s="50"/>
      <c r="I15" s="50"/>
      <c r="J15" s="50"/>
      <c r="K15" s="50"/>
      <c r="L15" s="52"/>
      <c r="M15" s="11"/>
      <c r="N15" s="16"/>
      <c r="O15" s="16"/>
      <c r="P15" s="16"/>
      <c r="Q15" s="16"/>
      <c r="R15" s="11"/>
      <c r="S15" s="34"/>
      <c r="T15" s="11"/>
    </row>
    <row r="16" spans="1:20" s="22" customFormat="1" ht="27" customHeight="1">
      <c r="A16" s="11">
        <v>13</v>
      </c>
      <c r="B16" s="11" t="s">
        <v>568</v>
      </c>
      <c r="C16" s="15" t="s">
        <v>569</v>
      </c>
      <c r="D16" s="11" t="s">
        <v>18</v>
      </c>
      <c r="E16" s="24" t="s">
        <v>19</v>
      </c>
      <c r="F16" s="11" t="s">
        <v>32</v>
      </c>
      <c r="G16" s="54">
        <v>355</v>
      </c>
      <c r="H16" s="50">
        <v>85</v>
      </c>
      <c r="I16" s="50">
        <v>210</v>
      </c>
      <c r="J16" s="50">
        <v>89.68666666666667</v>
      </c>
      <c r="K16" s="50">
        <f>SUM(H16:J16)</f>
        <v>384.68666666666667</v>
      </c>
      <c r="L16" s="52">
        <f>G16+K16</f>
        <v>739.6866666666667</v>
      </c>
      <c r="M16" s="17">
        <v>1</v>
      </c>
      <c r="N16" s="11" t="s">
        <v>37</v>
      </c>
      <c r="O16" s="11" t="s">
        <v>570</v>
      </c>
      <c r="P16" s="11" t="s">
        <v>186</v>
      </c>
      <c r="Q16" s="17" t="s">
        <v>187</v>
      </c>
      <c r="R16" s="11" t="s">
        <v>540</v>
      </c>
      <c r="S16" s="72" t="s">
        <v>571</v>
      </c>
      <c r="T16" s="7" t="s">
        <v>188</v>
      </c>
    </row>
    <row r="17" spans="1:20" s="22" customFormat="1" ht="30.75" customHeight="1">
      <c r="A17" s="11">
        <v>14</v>
      </c>
      <c r="B17" s="11" t="s">
        <v>572</v>
      </c>
      <c r="C17" s="15" t="s">
        <v>573</v>
      </c>
      <c r="D17" s="11" t="s">
        <v>18</v>
      </c>
      <c r="E17" s="24" t="s">
        <v>19</v>
      </c>
      <c r="F17" s="11" t="s">
        <v>32</v>
      </c>
      <c r="G17" s="54">
        <v>324</v>
      </c>
      <c r="H17" s="50">
        <v>85</v>
      </c>
      <c r="I17" s="50">
        <v>225</v>
      </c>
      <c r="J17" s="50">
        <v>85.36666666666666</v>
      </c>
      <c r="K17" s="50">
        <f>SUM(H17:J17)</f>
        <v>395.3666666666667</v>
      </c>
      <c r="L17" s="52">
        <f>G17+K17</f>
        <v>719.3666666666667</v>
      </c>
      <c r="M17" s="17">
        <v>2</v>
      </c>
      <c r="N17" s="11" t="s">
        <v>37</v>
      </c>
      <c r="O17" s="11" t="s">
        <v>570</v>
      </c>
      <c r="P17" s="11" t="s">
        <v>186</v>
      </c>
      <c r="Q17" s="17" t="s">
        <v>187</v>
      </c>
      <c r="R17" s="11" t="s">
        <v>574</v>
      </c>
      <c r="S17" s="74"/>
      <c r="T17" s="7" t="s">
        <v>188</v>
      </c>
    </row>
    <row r="18" spans="1:20" s="22" customFormat="1" ht="18" customHeight="1">
      <c r="A18" s="11"/>
      <c r="B18" s="11"/>
      <c r="C18" s="15"/>
      <c r="D18" s="11"/>
      <c r="E18" s="24"/>
      <c r="F18" s="11"/>
      <c r="G18" s="54"/>
      <c r="H18" s="50"/>
      <c r="I18" s="50"/>
      <c r="J18" s="50"/>
      <c r="K18" s="50"/>
      <c r="L18" s="52"/>
      <c r="M18" s="11"/>
      <c r="N18" s="16"/>
      <c r="O18" s="16"/>
      <c r="P18" s="16"/>
      <c r="Q18" s="16"/>
      <c r="R18" s="11"/>
      <c r="S18" s="34"/>
      <c r="T18" s="11"/>
    </row>
    <row r="19" spans="1:20" s="22" customFormat="1" ht="27.75" customHeight="1">
      <c r="A19" s="11">
        <v>15</v>
      </c>
      <c r="B19" s="11" t="s">
        <v>575</v>
      </c>
      <c r="C19" s="15" t="s">
        <v>576</v>
      </c>
      <c r="D19" s="11" t="s">
        <v>18</v>
      </c>
      <c r="E19" s="24" t="s">
        <v>19</v>
      </c>
      <c r="F19" s="11"/>
      <c r="G19" s="54">
        <v>389</v>
      </c>
      <c r="H19" s="50">
        <v>84.33</v>
      </c>
      <c r="I19" s="50">
        <v>259</v>
      </c>
      <c r="J19" s="50">
        <v>82</v>
      </c>
      <c r="K19" s="50">
        <f t="shared" si="0"/>
        <v>425.33</v>
      </c>
      <c r="L19" s="52">
        <f t="shared" si="1"/>
        <v>814.3299999999999</v>
      </c>
      <c r="M19" s="11">
        <v>1</v>
      </c>
      <c r="N19" s="11" t="s">
        <v>18</v>
      </c>
      <c r="O19" s="24" t="s">
        <v>19</v>
      </c>
      <c r="P19" s="11" t="s">
        <v>186</v>
      </c>
      <c r="Q19" s="17" t="s">
        <v>187</v>
      </c>
      <c r="R19" s="11" t="s">
        <v>559</v>
      </c>
      <c r="S19" s="72" t="s">
        <v>577</v>
      </c>
      <c r="T19" s="7" t="s">
        <v>188</v>
      </c>
    </row>
    <row r="20" spans="1:20" s="22" customFormat="1" ht="27.75" customHeight="1">
      <c r="A20" s="11">
        <v>16</v>
      </c>
      <c r="B20" s="11" t="s">
        <v>578</v>
      </c>
      <c r="C20" s="15" t="s">
        <v>579</v>
      </c>
      <c r="D20" s="11" t="s">
        <v>18</v>
      </c>
      <c r="E20" s="24" t="s">
        <v>19</v>
      </c>
      <c r="F20" s="11"/>
      <c r="G20" s="54">
        <v>372</v>
      </c>
      <c r="H20" s="50">
        <v>92.67</v>
      </c>
      <c r="I20" s="50">
        <v>257</v>
      </c>
      <c r="J20" s="50">
        <v>91.33</v>
      </c>
      <c r="K20" s="50">
        <f t="shared" si="0"/>
        <v>441</v>
      </c>
      <c r="L20" s="52">
        <f t="shared" si="1"/>
        <v>813</v>
      </c>
      <c r="M20" s="11">
        <v>2</v>
      </c>
      <c r="N20" s="11" t="s">
        <v>18</v>
      </c>
      <c r="O20" s="24" t="s">
        <v>19</v>
      </c>
      <c r="P20" s="11" t="s">
        <v>186</v>
      </c>
      <c r="Q20" s="17" t="s">
        <v>187</v>
      </c>
      <c r="R20" s="11" t="s">
        <v>567</v>
      </c>
      <c r="S20" s="73"/>
      <c r="T20" s="7" t="s">
        <v>188</v>
      </c>
    </row>
    <row r="21" spans="1:20" s="22" customFormat="1" ht="27.75" customHeight="1">
      <c r="A21" s="11">
        <v>17</v>
      </c>
      <c r="B21" s="11" t="s">
        <v>580</v>
      </c>
      <c r="C21" s="15" t="s">
        <v>581</v>
      </c>
      <c r="D21" s="11" t="s">
        <v>18</v>
      </c>
      <c r="E21" s="24" t="s">
        <v>19</v>
      </c>
      <c r="F21" s="11" t="s">
        <v>43</v>
      </c>
      <c r="G21" s="54">
        <v>395</v>
      </c>
      <c r="H21" s="50">
        <v>82</v>
      </c>
      <c r="I21" s="50">
        <v>242</v>
      </c>
      <c r="J21" s="50">
        <v>86.83333333333333</v>
      </c>
      <c r="K21" s="50">
        <f t="shared" si="0"/>
        <v>410.8333333333333</v>
      </c>
      <c r="L21" s="52">
        <f t="shared" si="1"/>
        <v>805.8333333333333</v>
      </c>
      <c r="M21" s="11">
        <v>3</v>
      </c>
      <c r="N21" s="11" t="s">
        <v>18</v>
      </c>
      <c r="O21" s="24" t="s">
        <v>19</v>
      </c>
      <c r="P21" s="11" t="s">
        <v>186</v>
      </c>
      <c r="Q21" s="17" t="s">
        <v>187</v>
      </c>
      <c r="R21" s="11" t="s">
        <v>574</v>
      </c>
      <c r="S21" s="73"/>
      <c r="T21" s="7" t="s">
        <v>188</v>
      </c>
    </row>
    <row r="22" spans="1:20" s="22" customFormat="1" ht="27.75" customHeight="1">
      <c r="A22" s="11">
        <v>18</v>
      </c>
      <c r="B22" s="11" t="s">
        <v>582</v>
      </c>
      <c r="C22" s="15" t="s">
        <v>583</v>
      </c>
      <c r="D22" s="11" t="s">
        <v>18</v>
      </c>
      <c r="E22" s="24" t="s">
        <v>19</v>
      </c>
      <c r="F22" s="11" t="s">
        <v>43</v>
      </c>
      <c r="G22" s="54">
        <v>390</v>
      </c>
      <c r="H22" s="50">
        <v>81.67</v>
      </c>
      <c r="I22" s="50">
        <v>250</v>
      </c>
      <c r="J22" s="50">
        <v>79.5</v>
      </c>
      <c r="K22" s="50">
        <f t="shared" si="0"/>
        <v>411.17</v>
      </c>
      <c r="L22" s="52">
        <f t="shared" si="1"/>
        <v>801.1700000000001</v>
      </c>
      <c r="M22" s="11">
        <v>4</v>
      </c>
      <c r="N22" s="11" t="s">
        <v>18</v>
      </c>
      <c r="O22" s="24" t="s">
        <v>19</v>
      </c>
      <c r="P22" s="11" t="s">
        <v>187</v>
      </c>
      <c r="Q22" s="17" t="s">
        <v>187</v>
      </c>
      <c r="R22" s="11" t="s">
        <v>584</v>
      </c>
      <c r="S22" s="73"/>
      <c r="T22" s="7" t="s">
        <v>188</v>
      </c>
    </row>
    <row r="23" spans="1:20" s="22" customFormat="1" ht="28.5" customHeight="1">
      <c r="A23" s="11">
        <v>19</v>
      </c>
      <c r="B23" s="11" t="s">
        <v>585</v>
      </c>
      <c r="C23" s="15" t="s">
        <v>586</v>
      </c>
      <c r="D23" s="11" t="s">
        <v>18</v>
      </c>
      <c r="E23" s="24" t="s">
        <v>19</v>
      </c>
      <c r="F23" s="11" t="s">
        <v>43</v>
      </c>
      <c r="G23" s="54">
        <v>392</v>
      </c>
      <c r="H23" s="50">
        <v>81.67</v>
      </c>
      <c r="I23" s="50">
        <v>243</v>
      </c>
      <c r="J23" s="50">
        <v>80.83</v>
      </c>
      <c r="K23" s="50">
        <f t="shared" si="0"/>
        <v>405.5</v>
      </c>
      <c r="L23" s="52">
        <f t="shared" si="1"/>
        <v>797.5</v>
      </c>
      <c r="M23" s="11">
        <v>5</v>
      </c>
      <c r="N23" s="11" t="s">
        <v>18</v>
      </c>
      <c r="O23" s="24" t="s">
        <v>19</v>
      </c>
      <c r="P23" s="11" t="s">
        <v>187</v>
      </c>
      <c r="Q23" s="17" t="s">
        <v>187</v>
      </c>
      <c r="R23" s="11" t="s">
        <v>553</v>
      </c>
      <c r="S23" s="74"/>
      <c r="T23" s="7" t="s">
        <v>188</v>
      </c>
    </row>
    <row r="24" spans="1:20" s="22" customFormat="1" ht="24">
      <c r="A24" s="11">
        <v>20</v>
      </c>
      <c r="B24" s="11" t="s">
        <v>587</v>
      </c>
      <c r="C24" s="15" t="s">
        <v>588</v>
      </c>
      <c r="D24" s="11" t="s">
        <v>18</v>
      </c>
      <c r="E24" s="24" t="s">
        <v>19</v>
      </c>
      <c r="F24" s="11"/>
      <c r="G24" s="54">
        <v>337</v>
      </c>
      <c r="H24" s="50">
        <v>86.67</v>
      </c>
      <c r="I24" s="50">
        <v>283</v>
      </c>
      <c r="J24" s="50">
        <v>89.33</v>
      </c>
      <c r="K24" s="50">
        <f t="shared" si="0"/>
        <v>459</v>
      </c>
      <c r="L24" s="52">
        <f t="shared" si="1"/>
        <v>796</v>
      </c>
      <c r="M24" s="11">
        <v>6</v>
      </c>
      <c r="N24" s="16"/>
      <c r="O24" s="16"/>
      <c r="P24" s="16"/>
      <c r="Q24" s="16"/>
      <c r="R24" s="11"/>
      <c r="S24" s="24"/>
      <c r="T24" s="11" t="s">
        <v>204</v>
      </c>
    </row>
    <row r="25" spans="1:20" s="22" customFormat="1" ht="24">
      <c r="A25" s="11">
        <v>21</v>
      </c>
      <c r="B25" s="11" t="s">
        <v>589</v>
      </c>
      <c r="C25" s="15" t="s">
        <v>590</v>
      </c>
      <c r="D25" s="11" t="s">
        <v>18</v>
      </c>
      <c r="E25" s="24" t="s">
        <v>19</v>
      </c>
      <c r="F25" s="11"/>
      <c r="G25" s="54">
        <v>349</v>
      </c>
      <c r="H25" s="50">
        <v>83.33</v>
      </c>
      <c r="I25" s="50">
        <v>259</v>
      </c>
      <c r="J25" s="50">
        <v>85.67</v>
      </c>
      <c r="K25" s="50">
        <f t="shared" si="0"/>
        <v>428</v>
      </c>
      <c r="L25" s="52">
        <f t="shared" si="1"/>
        <v>777</v>
      </c>
      <c r="M25" s="11">
        <v>7</v>
      </c>
      <c r="N25" s="16"/>
      <c r="O25" s="16"/>
      <c r="P25" s="16"/>
      <c r="Q25" s="16"/>
      <c r="R25" s="11"/>
      <c r="S25" s="24"/>
      <c r="T25" s="11" t="s">
        <v>204</v>
      </c>
    </row>
    <row r="26" spans="1:20" s="22" customFormat="1" ht="24">
      <c r="A26" s="11">
        <v>22</v>
      </c>
      <c r="B26" s="11" t="s">
        <v>591</v>
      </c>
      <c r="C26" s="15" t="s">
        <v>592</v>
      </c>
      <c r="D26" s="11" t="s">
        <v>18</v>
      </c>
      <c r="E26" s="24" t="s">
        <v>19</v>
      </c>
      <c r="F26" s="11"/>
      <c r="G26" s="54">
        <v>339</v>
      </c>
      <c r="H26" s="50">
        <v>91.33</v>
      </c>
      <c r="I26" s="50">
        <v>250</v>
      </c>
      <c r="J26" s="50">
        <v>89.17</v>
      </c>
      <c r="K26" s="50">
        <f t="shared" si="0"/>
        <v>430.5</v>
      </c>
      <c r="L26" s="52">
        <f t="shared" si="1"/>
        <v>769.5</v>
      </c>
      <c r="M26" s="11">
        <v>8</v>
      </c>
      <c r="N26" s="16"/>
      <c r="O26" s="16"/>
      <c r="P26" s="16"/>
      <c r="Q26" s="16"/>
      <c r="R26" s="11"/>
      <c r="S26" s="24"/>
      <c r="T26" s="11" t="s">
        <v>204</v>
      </c>
    </row>
    <row r="27" spans="1:20" s="22" customFormat="1" ht="24">
      <c r="A27" s="11">
        <v>23</v>
      </c>
      <c r="B27" s="12" t="s">
        <v>593</v>
      </c>
      <c r="C27" s="15" t="s">
        <v>594</v>
      </c>
      <c r="D27" s="11" t="s">
        <v>18</v>
      </c>
      <c r="E27" s="24" t="s">
        <v>19</v>
      </c>
      <c r="F27" s="11"/>
      <c r="G27" s="54">
        <v>335</v>
      </c>
      <c r="H27" s="50">
        <v>81</v>
      </c>
      <c r="I27" s="55">
        <v>226</v>
      </c>
      <c r="J27" s="50">
        <v>85.33</v>
      </c>
      <c r="K27" s="50">
        <f t="shared" si="0"/>
        <v>392.33</v>
      </c>
      <c r="L27" s="52">
        <f t="shared" si="1"/>
        <v>727.3299999999999</v>
      </c>
      <c r="M27" s="11">
        <v>9</v>
      </c>
      <c r="N27" s="16"/>
      <c r="O27" s="16"/>
      <c r="P27" s="16"/>
      <c r="Q27" s="16"/>
      <c r="R27" s="11"/>
      <c r="S27" s="24"/>
      <c r="T27" s="11" t="s">
        <v>204</v>
      </c>
    </row>
    <row r="28" spans="1:20" s="22" customFormat="1" ht="24">
      <c r="A28" s="11">
        <v>24</v>
      </c>
      <c r="B28" s="11" t="s">
        <v>595</v>
      </c>
      <c r="C28" s="15" t="s">
        <v>596</v>
      </c>
      <c r="D28" s="11" t="s">
        <v>18</v>
      </c>
      <c r="E28" s="24" t="s">
        <v>19</v>
      </c>
      <c r="F28" s="11"/>
      <c r="G28" s="54">
        <v>300</v>
      </c>
      <c r="H28" s="50">
        <v>80</v>
      </c>
      <c r="I28" s="50">
        <v>221</v>
      </c>
      <c r="J28" s="50">
        <v>83.17</v>
      </c>
      <c r="K28" s="50">
        <f t="shared" si="0"/>
        <v>384.17</v>
      </c>
      <c r="L28" s="52">
        <f t="shared" si="1"/>
        <v>684.1700000000001</v>
      </c>
      <c r="M28" s="11">
        <v>10</v>
      </c>
      <c r="N28" s="16"/>
      <c r="O28" s="16"/>
      <c r="P28" s="16"/>
      <c r="Q28" s="16"/>
      <c r="R28" s="11"/>
      <c r="S28" s="24"/>
      <c r="T28" s="11" t="s">
        <v>204</v>
      </c>
    </row>
    <row r="29" spans="1:20" s="22" customFormat="1" ht="24">
      <c r="A29" s="11">
        <v>25</v>
      </c>
      <c r="B29" s="11" t="s">
        <v>597</v>
      </c>
      <c r="C29" s="15" t="s">
        <v>598</v>
      </c>
      <c r="D29" s="11" t="s">
        <v>18</v>
      </c>
      <c r="E29" s="24" t="s">
        <v>19</v>
      </c>
      <c r="F29" s="11"/>
      <c r="G29" s="54">
        <v>319</v>
      </c>
      <c r="H29" s="50">
        <v>65</v>
      </c>
      <c r="I29" s="50">
        <v>223</v>
      </c>
      <c r="J29" s="50">
        <v>75.5</v>
      </c>
      <c r="K29" s="50">
        <f t="shared" si="0"/>
        <v>363.5</v>
      </c>
      <c r="L29" s="52">
        <f t="shared" si="1"/>
        <v>682.5</v>
      </c>
      <c r="M29" s="11">
        <v>11</v>
      </c>
      <c r="N29" s="16"/>
      <c r="O29" s="16"/>
      <c r="P29" s="16"/>
      <c r="Q29" s="16"/>
      <c r="R29" s="11"/>
      <c r="S29" s="24"/>
      <c r="T29" s="11" t="s">
        <v>204</v>
      </c>
    </row>
    <row r="30" spans="1:20" s="22" customFormat="1" ht="18" customHeight="1">
      <c r="A30" s="11"/>
      <c r="B30" s="11"/>
      <c r="C30" s="15"/>
      <c r="D30" s="11"/>
      <c r="E30" s="24"/>
      <c r="F30" s="11"/>
      <c r="G30" s="54"/>
      <c r="H30" s="50"/>
      <c r="I30" s="50"/>
      <c r="J30" s="50"/>
      <c r="K30" s="50"/>
      <c r="L30" s="52"/>
      <c r="M30" s="11"/>
      <c r="N30" s="16"/>
      <c r="O30" s="16"/>
      <c r="P30" s="16"/>
      <c r="Q30" s="16"/>
      <c r="R30" s="11"/>
      <c r="S30" s="34"/>
      <c r="T30" s="11"/>
    </row>
    <row r="31" spans="1:20" ht="19.5" customHeight="1">
      <c r="A31" s="7">
        <v>26</v>
      </c>
      <c r="B31" s="11" t="s">
        <v>599</v>
      </c>
      <c r="C31" s="15" t="s">
        <v>600</v>
      </c>
      <c r="D31" s="11" t="s">
        <v>37</v>
      </c>
      <c r="E31" s="11" t="s">
        <v>570</v>
      </c>
      <c r="F31" s="11"/>
      <c r="G31" s="54">
        <v>408</v>
      </c>
      <c r="H31" s="50">
        <v>88.66666666666667</v>
      </c>
      <c r="I31" s="50">
        <v>277</v>
      </c>
      <c r="J31" s="50">
        <v>90.33333333333333</v>
      </c>
      <c r="K31" s="50">
        <f t="shared" si="0"/>
        <v>456</v>
      </c>
      <c r="L31" s="52">
        <f t="shared" si="1"/>
        <v>864</v>
      </c>
      <c r="M31" s="11">
        <v>1</v>
      </c>
      <c r="N31" s="11" t="s">
        <v>37</v>
      </c>
      <c r="O31" s="11" t="s">
        <v>570</v>
      </c>
      <c r="P31" s="11" t="s">
        <v>186</v>
      </c>
      <c r="Q31" s="17" t="s">
        <v>187</v>
      </c>
      <c r="R31" s="11" t="s">
        <v>601</v>
      </c>
      <c r="S31" s="72" t="s">
        <v>602</v>
      </c>
      <c r="T31" s="7" t="s">
        <v>188</v>
      </c>
    </row>
    <row r="32" spans="1:20" ht="19.5" customHeight="1">
      <c r="A32" s="7">
        <v>27</v>
      </c>
      <c r="B32" s="11" t="s">
        <v>603</v>
      </c>
      <c r="C32" s="15" t="s">
        <v>604</v>
      </c>
      <c r="D32" s="11" t="s">
        <v>37</v>
      </c>
      <c r="E32" s="11" t="s">
        <v>570</v>
      </c>
      <c r="F32" s="11"/>
      <c r="G32" s="54">
        <v>366</v>
      </c>
      <c r="H32" s="50">
        <v>87</v>
      </c>
      <c r="I32" s="50">
        <v>281</v>
      </c>
      <c r="J32" s="50">
        <v>86.83</v>
      </c>
      <c r="K32" s="50">
        <f t="shared" si="0"/>
        <v>454.83</v>
      </c>
      <c r="L32" s="52">
        <f t="shared" si="1"/>
        <v>820.8299999999999</v>
      </c>
      <c r="M32" s="11">
        <v>2</v>
      </c>
      <c r="N32" s="11" t="s">
        <v>37</v>
      </c>
      <c r="O32" s="11" t="s">
        <v>570</v>
      </c>
      <c r="P32" s="11" t="s">
        <v>186</v>
      </c>
      <c r="Q32" s="17" t="s">
        <v>187</v>
      </c>
      <c r="R32" s="11" t="s">
        <v>605</v>
      </c>
      <c r="S32" s="73"/>
      <c r="T32" s="7" t="s">
        <v>188</v>
      </c>
    </row>
    <row r="33" spans="1:20" ht="19.5" customHeight="1">
      <c r="A33" s="7">
        <v>28</v>
      </c>
      <c r="B33" s="11" t="s">
        <v>606</v>
      </c>
      <c r="C33" s="15" t="s">
        <v>607</v>
      </c>
      <c r="D33" s="11" t="s">
        <v>37</v>
      </c>
      <c r="E33" s="11" t="s">
        <v>570</v>
      </c>
      <c r="F33" s="11"/>
      <c r="G33" s="54">
        <v>382</v>
      </c>
      <c r="H33" s="50">
        <v>86</v>
      </c>
      <c r="I33" s="50">
        <v>263</v>
      </c>
      <c r="J33" s="50">
        <v>87.17</v>
      </c>
      <c r="K33" s="50">
        <f t="shared" si="0"/>
        <v>436.17</v>
      </c>
      <c r="L33" s="52">
        <f t="shared" si="1"/>
        <v>818.1700000000001</v>
      </c>
      <c r="M33" s="11">
        <v>3</v>
      </c>
      <c r="N33" s="11" t="s">
        <v>37</v>
      </c>
      <c r="O33" s="11" t="s">
        <v>570</v>
      </c>
      <c r="P33" s="11" t="s">
        <v>186</v>
      </c>
      <c r="Q33" s="17" t="s">
        <v>187</v>
      </c>
      <c r="R33" s="11" t="s">
        <v>601</v>
      </c>
      <c r="S33" s="73"/>
      <c r="T33" s="7" t="s">
        <v>188</v>
      </c>
    </row>
    <row r="34" spans="1:20" ht="19.5" customHeight="1">
      <c r="A34" s="7">
        <v>29</v>
      </c>
      <c r="B34" s="11" t="s">
        <v>608</v>
      </c>
      <c r="C34" s="15" t="s">
        <v>609</v>
      </c>
      <c r="D34" s="11" t="s">
        <v>37</v>
      </c>
      <c r="E34" s="11" t="s">
        <v>570</v>
      </c>
      <c r="F34" s="11"/>
      <c r="G34" s="54">
        <v>360</v>
      </c>
      <c r="H34" s="50">
        <v>85</v>
      </c>
      <c r="I34" s="50">
        <v>253</v>
      </c>
      <c r="J34" s="50">
        <v>86.17</v>
      </c>
      <c r="K34" s="50">
        <f t="shared" si="0"/>
        <v>424.17</v>
      </c>
      <c r="L34" s="52">
        <f t="shared" si="1"/>
        <v>784.1700000000001</v>
      </c>
      <c r="M34" s="11">
        <v>4</v>
      </c>
      <c r="N34" s="11" t="s">
        <v>37</v>
      </c>
      <c r="O34" s="11" t="s">
        <v>570</v>
      </c>
      <c r="P34" s="11" t="s">
        <v>186</v>
      </c>
      <c r="Q34" s="17" t="s">
        <v>187</v>
      </c>
      <c r="R34" s="11" t="s">
        <v>601</v>
      </c>
      <c r="S34" s="73"/>
      <c r="T34" s="7" t="s">
        <v>188</v>
      </c>
    </row>
    <row r="35" spans="1:20" ht="19.5" customHeight="1">
      <c r="A35" s="7">
        <v>30</v>
      </c>
      <c r="B35" s="11" t="s">
        <v>610</v>
      </c>
      <c r="C35" s="15" t="s">
        <v>611</v>
      </c>
      <c r="D35" s="11" t="s">
        <v>37</v>
      </c>
      <c r="E35" s="11" t="s">
        <v>570</v>
      </c>
      <c r="F35" s="11"/>
      <c r="G35" s="54">
        <v>324</v>
      </c>
      <c r="H35" s="50">
        <v>86.67</v>
      </c>
      <c r="I35" s="50">
        <v>279</v>
      </c>
      <c r="J35" s="50">
        <v>89</v>
      </c>
      <c r="K35" s="50">
        <f t="shared" si="0"/>
        <v>454.67</v>
      </c>
      <c r="L35" s="52">
        <f t="shared" si="1"/>
        <v>778.6700000000001</v>
      </c>
      <c r="M35" s="11">
        <v>5</v>
      </c>
      <c r="N35" s="11" t="s">
        <v>37</v>
      </c>
      <c r="O35" s="11" t="s">
        <v>570</v>
      </c>
      <c r="P35" s="11" t="s">
        <v>187</v>
      </c>
      <c r="Q35" s="17" t="s">
        <v>187</v>
      </c>
      <c r="R35" s="11" t="s">
        <v>543</v>
      </c>
      <c r="S35" s="74"/>
      <c r="T35" s="7" t="s">
        <v>188</v>
      </c>
    </row>
    <row r="36" spans="1:20" ht="19.5" customHeight="1">
      <c r="A36" s="7">
        <v>31</v>
      </c>
      <c r="B36" s="11" t="s">
        <v>612</v>
      </c>
      <c r="C36" s="15" t="s">
        <v>613</v>
      </c>
      <c r="D36" s="11" t="s">
        <v>37</v>
      </c>
      <c r="E36" s="11" t="s">
        <v>570</v>
      </c>
      <c r="F36" s="11"/>
      <c r="G36" s="54">
        <v>360</v>
      </c>
      <c r="H36" s="50">
        <v>75</v>
      </c>
      <c r="I36" s="50">
        <v>258</v>
      </c>
      <c r="J36" s="50">
        <v>82</v>
      </c>
      <c r="K36" s="50">
        <f t="shared" si="0"/>
        <v>415</v>
      </c>
      <c r="L36" s="52">
        <f t="shared" si="1"/>
        <v>775</v>
      </c>
      <c r="M36" s="11">
        <v>6</v>
      </c>
      <c r="N36" s="16"/>
      <c r="O36" s="16"/>
      <c r="P36" s="16"/>
      <c r="Q36" s="16"/>
      <c r="R36" s="11"/>
      <c r="S36" s="24"/>
      <c r="T36" s="11" t="s">
        <v>204</v>
      </c>
    </row>
    <row r="37" spans="1:20" ht="19.5" customHeight="1">
      <c r="A37" s="7">
        <v>32</v>
      </c>
      <c r="B37" s="11" t="s">
        <v>614</v>
      </c>
      <c r="C37" s="15" t="s">
        <v>615</v>
      </c>
      <c r="D37" s="11" t="s">
        <v>37</v>
      </c>
      <c r="E37" s="11" t="s">
        <v>570</v>
      </c>
      <c r="F37" s="11"/>
      <c r="G37" s="54">
        <v>350</v>
      </c>
      <c r="H37" s="50">
        <v>79</v>
      </c>
      <c r="I37" s="50">
        <v>227</v>
      </c>
      <c r="J37" s="50">
        <v>80.67</v>
      </c>
      <c r="K37" s="50">
        <f t="shared" si="0"/>
        <v>386.67</v>
      </c>
      <c r="L37" s="52">
        <f t="shared" si="1"/>
        <v>736.6700000000001</v>
      </c>
      <c r="M37" s="11">
        <v>7</v>
      </c>
      <c r="N37" s="16"/>
      <c r="O37" s="16"/>
      <c r="P37" s="16"/>
      <c r="Q37" s="16"/>
      <c r="R37" s="11"/>
      <c r="S37" s="24"/>
      <c r="T37" s="11" t="s">
        <v>204</v>
      </c>
    </row>
    <row r="38" spans="1:20" ht="19.5" customHeight="1">
      <c r="A38" s="7">
        <v>33</v>
      </c>
      <c r="B38" s="11" t="s">
        <v>616</v>
      </c>
      <c r="C38" s="15" t="s">
        <v>617</v>
      </c>
      <c r="D38" s="11" t="s">
        <v>37</v>
      </c>
      <c r="E38" s="11" t="s">
        <v>570</v>
      </c>
      <c r="F38" s="11"/>
      <c r="G38" s="54">
        <v>342</v>
      </c>
      <c r="H38" s="50">
        <v>71.67</v>
      </c>
      <c r="I38" s="50">
        <v>240</v>
      </c>
      <c r="J38" s="50">
        <v>80.5</v>
      </c>
      <c r="K38" s="50">
        <f t="shared" si="0"/>
        <v>392.17</v>
      </c>
      <c r="L38" s="52">
        <f t="shared" si="1"/>
        <v>734.1700000000001</v>
      </c>
      <c r="M38" s="11">
        <v>8</v>
      </c>
      <c r="N38" s="16"/>
      <c r="O38" s="16"/>
      <c r="P38" s="16"/>
      <c r="Q38" s="16"/>
      <c r="R38" s="11"/>
      <c r="S38" s="24"/>
      <c r="T38" s="11" t="s">
        <v>204</v>
      </c>
    </row>
    <row r="39" spans="1:20" ht="19.5" customHeight="1">
      <c r="A39" s="7">
        <v>34</v>
      </c>
      <c r="B39" s="11" t="s">
        <v>618</v>
      </c>
      <c r="C39" s="15" t="s">
        <v>619</v>
      </c>
      <c r="D39" s="11" t="s">
        <v>37</v>
      </c>
      <c r="E39" s="11" t="s">
        <v>570</v>
      </c>
      <c r="F39" s="11"/>
      <c r="G39" s="54">
        <v>372</v>
      </c>
      <c r="H39" s="50">
        <v>67</v>
      </c>
      <c r="I39" s="50">
        <v>208</v>
      </c>
      <c r="J39" s="50">
        <v>77.17</v>
      </c>
      <c r="K39" s="50">
        <f t="shared" si="0"/>
        <v>352.17</v>
      </c>
      <c r="L39" s="52">
        <f t="shared" si="1"/>
        <v>724.1700000000001</v>
      </c>
      <c r="M39" s="11">
        <v>9</v>
      </c>
      <c r="N39" s="16"/>
      <c r="O39" s="16"/>
      <c r="P39" s="16"/>
      <c r="Q39" s="16"/>
      <c r="R39" s="11"/>
      <c r="S39" s="24"/>
      <c r="T39" s="11" t="s">
        <v>204</v>
      </c>
    </row>
    <row r="40" spans="1:20" ht="19.5" customHeight="1">
      <c r="A40" s="7">
        <v>35</v>
      </c>
      <c r="B40" s="11" t="s">
        <v>620</v>
      </c>
      <c r="C40" s="15" t="s">
        <v>621</v>
      </c>
      <c r="D40" s="11" t="s">
        <v>37</v>
      </c>
      <c r="E40" s="11" t="s">
        <v>570</v>
      </c>
      <c r="F40" s="56"/>
      <c r="G40" s="54">
        <v>323</v>
      </c>
      <c r="H40" s="50">
        <v>0</v>
      </c>
      <c r="I40" s="50">
        <v>0</v>
      </c>
      <c r="J40" s="50">
        <v>0</v>
      </c>
      <c r="K40" s="50">
        <f t="shared" si="0"/>
        <v>0</v>
      </c>
      <c r="L40" s="52">
        <f t="shared" si="1"/>
        <v>323</v>
      </c>
      <c r="M40" s="11">
        <v>10</v>
      </c>
      <c r="N40" s="16"/>
      <c r="O40" s="16"/>
      <c r="P40" s="16"/>
      <c r="Q40" s="16"/>
      <c r="R40" s="11"/>
      <c r="S40" s="57"/>
      <c r="T40" s="11" t="s">
        <v>204</v>
      </c>
    </row>
    <row r="41" spans="1:20" ht="19.5" customHeight="1">
      <c r="A41" s="7">
        <v>36</v>
      </c>
      <c r="B41" s="11" t="s">
        <v>622</v>
      </c>
      <c r="C41" s="15" t="s">
        <v>623</v>
      </c>
      <c r="D41" s="11" t="s">
        <v>37</v>
      </c>
      <c r="E41" s="11" t="s">
        <v>570</v>
      </c>
      <c r="F41" s="56"/>
      <c r="G41" s="54">
        <v>301</v>
      </c>
      <c r="H41" s="50">
        <v>0</v>
      </c>
      <c r="I41" s="50">
        <v>0</v>
      </c>
      <c r="J41" s="50">
        <v>0</v>
      </c>
      <c r="K41" s="50">
        <f t="shared" si="0"/>
        <v>0</v>
      </c>
      <c r="L41" s="52">
        <f t="shared" si="1"/>
        <v>301</v>
      </c>
      <c r="M41" s="11">
        <v>11</v>
      </c>
      <c r="N41" s="16"/>
      <c r="O41" s="16"/>
      <c r="P41" s="16"/>
      <c r="Q41" s="16"/>
      <c r="R41" s="11"/>
      <c r="S41" s="57"/>
      <c r="T41" s="11" t="s">
        <v>204</v>
      </c>
    </row>
  </sheetData>
  <mergeCells count="6">
    <mergeCell ref="S19:S23"/>
    <mergeCell ref="S31:S35"/>
    <mergeCell ref="A1:S1"/>
    <mergeCell ref="M3:M14"/>
    <mergeCell ref="S3:S14"/>
    <mergeCell ref="S16:S17"/>
  </mergeCells>
  <printOptions/>
  <pageMargins left="0.75" right="0.75" top="0.92" bottom="0.64" header="0.5" footer="0.9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3"/>
  <sheetViews>
    <sheetView workbookViewId="0" topLeftCell="A1">
      <selection activeCell="G12" sqref="G12"/>
    </sheetView>
  </sheetViews>
  <sheetFormatPr defaultColWidth="9.00390625" defaultRowHeight="14.25"/>
  <cols>
    <col min="1" max="1" width="5.00390625" style="22" bestFit="1" customWidth="1"/>
    <col min="2" max="2" width="6.25390625" style="22" customWidth="1"/>
    <col min="3" max="3" width="14.75390625" style="22" customWidth="1"/>
    <col min="4" max="4" width="7.00390625" style="22" customWidth="1"/>
    <col min="5" max="5" width="12.125" style="22" customWidth="1"/>
    <col min="6" max="6" width="6.875" style="35" customWidth="1"/>
    <col min="7" max="7" width="5.25390625" style="22" customWidth="1"/>
    <col min="8" max="8" width="9.375" style="22" customWidth="1"/>
    <col min="9" max="9" width="8.75390625" style="22" customWidth="1"/>
    <col min="10" max="10" width="12.00390625" style="22" customWidth="1"/>
    <col min="11" max="11" width="7.00390625" style="22" customWidth="1"/>
    <col min="12" max="12" width="5.375" style="22" customWidth="1"/>
    <col min="13" max="13" width="3.75390625" style="22" customWidth="1"/>
    <col min="14" max="14" width="8.625" style="22" customWidth="1"/>
    <col min="15" max="15" width="11.625" style="22" customWidth="1"/>
    <col min="16" max="16" width="8.125" style="22" customWidth="1"/>
    <col min="17" max="17" width="5.125" style="22" customWidth="1"/>
    <col min="18" max="18" width="4.625" style="22" customWidth="1"/>
    <col min="19" max="19" width="6.75390625" style="22" customWidth="1"/>
    <col min="20" max="16384" width="9.00390625" style="22" customWidth="1"/>
  </cols>
  <sheetData>
    <row r="1" spans="1:19" ht="36" customHeight="1">
      <c r="A1" s="75" t="s">
        <v>628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20" ht="24">
      <c r="A2" s="5" t="s">
        <v>163</v>
      </c>
      <c r="B2" s="5" t="s">
        <v>164</v>
      </c>
      <c r="C2" s="2" t="s">
        <v>661</v>
      </c>
      <c r="D2" s="5" t="s">
        <v>165</v>
      </c>
      <c r="E2" s="5" t="s">
        <v>166</v>
      </c>
      <c r="F2" s="23" t="s">
        <v>167</v>
      </c>
      <c r="G2" s="3" t="s">
        <v>168</v>
      </c>
      <c r="H2" s="3" t="s">
        <v>169</v>
      </c>
      <c r="I2" s="3" t="s">
        <v>170</v>
      </c>
      <c r="J2" s="3" t="s">
        <v>8</v>
      </c>
      <c r="K2" s="3" t="s">
        <v>171</v>
      </c>
      <c r="L2" s="5" t="s">
        <v>172</v>
      </c>
      <c r="M2" s="5" t="s">
        <v>173</v>
      </c>
      <c r="N2" s="5" t="s">
        <v>174</v>
      </c>
      <c r="O2" s="5" t="s">
        <v>166</v>
      </c>
      <c r="P2" s="5" t="s">
        <v>175</v>
      </c>
      <c r="Q2" s="5" t="s">
        <v>176</v>
      </c>
      <c r="R2" s="5" t="s">
        <v>177</v>
      </c>
      <c r="S2" s="24" t="s">
        <v>178</v>
      </c>
      <c r="T2" s="25" t="s">
        <v>178</v>
      </c>
    </row>
    <row r="3" spans="1:20" ht="18" customHeight="1">
      <c r="A3" s="12">
        <v>1</v>
      </c>
      <c r="B3" s="12" t="s">
        <v>179</v>
      </c>
      <c r="C3" s="12" t="s">
        <v>180</v>
      </c>
      <c r="D3" s="12" t="s">
        <v>181</v>
      </c>
      <c r="E3" s="12" t="s">
        <v>182</v>
      </c>
      <c r="F3" s="26" t="s">
        <v>43</v>
      </c>
      <c r="G3" s="12">
        <v>377</v>
      </c>
      <c r="H3" s="12">
        <v>88</v>
      </c>
      <c r="I3" s="12">
        <v>289</v>
      </c>
      <c r="J3" s="27">
        <v>92.1</v>
      </c>
      <c r="K3" s="27">
        <f>SUM(H3:J3)</f>
        <v>469.1</v>
      </c>
      <c r="L3" s="27">
        <f>SUM(G3:J3)</f>
        <v>846.1</v>
      </c>
      <c r="M3" s="12">
        <v>1</v>
      </c>
      <c r="N3" s="28" t="s">
        <v>183</v>
      </c>
      <c r="O3" s="12" t="s">
        <v>184</v>
      </c>
      <c r="P3" s="12" t="s">
        <v>185</v>
      </c>
      <c r="Q3" s="12" t="s">
        <v>186</v>
      </c>
      <c r="R3" s="12" t="s">
        <v>187</v>
      </c>
      <c r="S3" s="11"/>
      <c r="T3" s="12" t="s">
        <v>188</v>
      </c>
    </row>
    <row r="4" spans="1:20" ht="18" customHeight="1">
      <c r="A4" s="12">
        <v>2</v>
      </c>
      <c r="B4" s="12" t="s">
        <v>189</v>
      </c>
      <c r="C4" s="12" t="s">
        <v>190</v>
      </c>
      <c r="D4" s="12" t="s">
        <v>181</v>
      </c>
      <c r="E4" s="12" t="s">
        <v>182</v>
      </c>
      <c r="F4" s="26" t="s">
        <v>43</v>
      </c>
      <c r="G4" s="12">
        <v>381</v>
      </c>
      <c r="H4" s="12">
        <v>94</v>
      </c>
      <c r="I4" s="12">
        <v>285</v>
      </c>
      <c r="J4" s="27">
        <v>85.8</v>
      </c>
      <c r="K4" s="27">
        <f>SUM(H4:J4)</f>
        <v>464.8</v>
      </c>
      <c r="L4" s="27">
        <f>SUM(G4:J4)</f>
        <v>845.8</v>
      </c>
      <c r="M4" s="12">
        <v>2</v>
      </c>
      <c r="N4" s="28" t="s">
        <v>183</v>
      </c>
      <c r="O4" s="12" t="s">
        <v>184</v>
      </c>
      <c r="P4" s="12" t="s">
        <v>191</v>
      </c>
      <c r="Q4" s="12" t="s">
        <v>186</v>
      </c>
      <c r="R4" s="12" t="s">
        <v>187</v>
      </c>
      <c r="S4" s="11"/>
      <c r="T4" s="12" t="s">
        <v>188</v>
      </c>
    </row>
    <row r="5" spans="1:20" ht="18" customHeight="1">
      <c r="A5" s="12">
        <v>3</v>
      </c>
      <c r="B5" s="12" t="s">
        <v>192</v>
      </c>
      <c r="C5" s="12" t="s">
        <v>193</v>
      </c>
      <c r="D5" s="12" t="s">
        <v>181</v>
      </c>
      <c r="E5" s="12" t="s">
        <v>182</v>
      </c>
      <c r="F5" s="26" t="s">
        <v>43</v>
      </c>
      <c r="G5" s="12">
        <v>355</v>
      </c>
      <c r="H5" s="12">
        <v>83</v>
      </c>
      <c r="I5" s="12">
        <v>296</v>
      </c>
      <c r="J5" s="27">
        <v>87.5</v>
      </c>
      <c r="K5" s="27">
        <f>SUM(H5:J5)</f>
        <v>466.5</v>
      </c>
      <c r="L5" s="27">
        <f>SUM(G5:J5)</f>
        <v>821.5</v>
      </c>
      <c r="M5" s="12">
        <v>3</v>
      </c>
      <c r="N5" s="28" t="s">
        <v>183</v>
      </c>
      <c r="O5" s="12" t="s">
        <v>184</v>
      </c>
      <c r="P5" s="12" t="s">
        <v>194</v>
      </c>
      <c r="Q5" s="12" t="s">
        <v>186</v>
      </c>
      <c r="R5" s="12" t="s">
        <v>187</v>
      </c>
      <c r="S5" s="11"/>
      <c r="T5" s="12" t="s">
        <v>188</v>
      </c>
    </row>
    <row r="6" spans="1:20" ht="18" customHeight="1">
      <c r="A6" s="12">
        <v>4</v>
      </c>
      <c r="B6" s="12" t="s">
        <v>195</v>
      </c>
      <c r="C6" s="12" t="s">
        <v>196</v>
      </c>
      <c r="D6" s="12" t="s">
        <v>181</v>
      </c>
      <c r="E6" s="12" t="s">
        <v>182</v>
      </c>
      <c r="F6" s="26" t="s">
        <v>43</v>
      </c>
      <c r="G6" s="12">
        <v>349</v>
      </c>
      <c r="H6" s="12">
        <v>85</v>
      </c>
      <c r="I6" s="12">
        <v>298</v>
      </c>
      <c r="J6" s="27">
        <v>86.3</v>
      </c>
      <c r="K6" s="27">
        <f aca="true" t="shared" si="0" ref="K6:K21">SUM(H6:J6)</f>
        <v>469.3</v>
      </c>
      <c r="L6" s="27">
        <f>SUM(G6:J6)</f>
        <v>818.3</v>
      </c>
      <c r="M6" s="12">
        <v>4</v>
      </c>
      <c r="N6" s="28" t="s">
        <v>183</v>
      </c>
      <c r="O6" s="12" t="s">
        <v>184</v>
      </c>
      <c r="P6" s="12" t="s">
        <v>197</v>
      </c>
      <c r="Q6" s="12" t="s">
        <v>186</v>
      </c>
      <c r="R6" s="12" t="s">
        <v>187</v>
      </c>
      <c r="S6" s="11"/>
      <c r="T6" s="12" t="s">
        <v>188</v>
      </c>
    </row>
    <row r="7" spans="1:20" ht="18" customHeight="1">
      <c r="A7" s="12">
        <v>5</v>
      </c>
      <c r="B7" s="12" t="s">
        <v>198</v>
      </c>
      <c r="C7" s="12" t="s">
        <v>199</v>
      </c>
      <c r="D7" s="12" t="s">
        <v>181</v>
      </c>
      <c r="E7" s="12" t="s">
        <v>182</v>
      </c>
      <c r="F7" s="26" t="s">
        <v>43</v>
      </c>
      <c r="G7" s="12">
        <v>367</v>
      </c>
      <c r="H7" s="12">
        <v>79</v>
      </c>
      <c r="I7" s="12">
        <v>277</v>
      </c>
      <c r="J7" s="27">
        <v>90.2</v>
      </c>
      <c r="K7" s="27">
        <f t="shared" si="0"/>
        <v>446.2</v>
      </c>
      <c r="L7" s="27">
        <f aca="true" t="shared" si="1" ref="L7:L18">SUM(G7:J7)</f>
        <v>813.2</v>
      </c>
      <c r="M7" s="12">
        <v>5</v>
      </c>
      <c r="N7" s="28" t="s">
        <v>183</v>
      </c>
      <c r="O7" s="12" t="s">
        <v>184</v>
      </c>
      <c r="P7" s="12" t="s">
        <v>191</v>
      </c>
      <c r="Q7" s="12" t="s">
        <v>186</v>
      </c>
      <c r="R7" s="12" t="s">
        <v>187</v>
      </c>
      <c r="S7" s="11"/>
      <c r="T7" s="12" t="s">
        <v>188</v>
      </c>
    </row>
    <row r="8" spans="1:20" ht="18" customHeight="1">
      <c r="A8" s="12">
        <v>6</v>
      </c>
      <c r="B8" s="12" t="s">
        <v>200</v>
      </c>
      <c r="C8" s="12" t="s">
        <v>201</v>
      </c>
      <c r="D8" s="12" t="s">
        <v>181</v>
      </c>
      <c r="E8" s="12" t="s">
        <v>182</v>
      </c>
      <c r="F8" s="26" t="s">
        <v>43</v>
      </c>
      <c r="G8" s="12">
        <v>381</v>
      </c>
      <c r="H8" s="12">
        <v>78</v>
      </c>
      <c r="I8" s="12">
        <v>265</v>
      </c>
      <c r="J8" s="27">
        <v>84.8</v>
      </c>
      <c r="K8" s="27">
        <f t="shared" si="0"/>
        <v>427.8</v>
      </c>
      <c r="L8" s="27">
        <f t="shared" si="1"/>
        <v>808.8</v>
      </c>
      <c r="M8" s="12">
        <v>6</v>
      </c>
      <c r="N8" s="28" t="s">
        <v>183</v>
      </c>
      <c r="O8" s="12" t="s">
        <v>184</v>
      </c>
      <c r="P8" s="12" t="s">
        <v>191</v>
      </c>
      <c r="Q8" s="12" t="s">
        <v>186</v>
      </c>
      <c r="R8" s="12" t="s">
        <v>187</v>
      </c>
      <c r="S8" s="11"/>
      <c r="T8" s="12" t="s">
        <v>188</v>
      </c>
    </row>
    <row r="9" spans="1:20" ht="18" customHeight="1">
      <c r="A9" s="12">
        <v>7</v>
      </c>
      <c r="B9" s="11" t="s">
        <v>202</v>
      </c>
      <c r="C9" s="11" t="s">
        <v>203</v>
      </c>
      <c r="D9" s="11" t="s">
        <v>181</v>
      </c>
      <c r="E9" s="11" t="s">
        <v>182</v>
      </c>
      <c r="F9" s="29" t="s">
        <v>43</v>
      </c>
      <c r="G9" s="11">
        <v>355</v>
      </c>
      <c r="H9" s="11">
        <v>84</v>
      </c>
      <c r="I9" s="11">
        <v>281</v>
      </c>
      <c r="J9" s="30">
        <v>85.3</v>
      </c>
      <c r="K9" s="27">
        <f t="shared" si="0"/>
        <v>450.3</v>
      </c>
      <c r="L9" s="27">
        <f t="shared" si="1"/>
        <v>805.3</v>
      </c>
      <c r="M9" s="11">
        <v>7</v>
      </c>
      <c r="N9" s="31"/>
      <c r="O9" s="11"/>
      <c r="P9" s="11"/>
      <c r="Q9" s="11"/>
      <c r="R9" s="11"/>
      <c r="S9" s="11"/>
      <c r="T9" s="11" t="s">
        <v>204</v>
      </c>
    </row>
    <row r="10" spans="1:20" ht="18" customHeight="1">
      <c r="A10" s="12">
        <v>8</v>
      </c>
      <c r="B10" s="11" t="s">
        <v>205</v>
      </c>
      <c r="C10" s="11" t="s">
        <v>206</v>
      </c>
      <c r="D10" s="11" t="s">
        <v>181</v>
      </c>
      <c r="E10" s="11" t="s">
        <v>182</v>
      </c>
      <c r="F10" s="29" t="s">
        <v>43</v>
      </c>
      <c r="G10" s="11">
        <v>341</v>
      </c>
      <c r="H10" s="11">
        <v>93</v>
      </c>
      <c r="I10" s="11">
        <v>275</v>
      </c>
      <c r="J10" s="30">
        <v>88.5</v>
      </c>
      <c r="K10" s="27">
        <f t="shared" si="0"/>
        <v>456.5</v>
      </c>
      <c r="L10" s="27">
        <f t="shared" si="1"/>
        <v>797.5</v>
      </c>
      <c r="M10" s="11">
        <v>8</v>
      </c>
      <c r="N10" s="31"/>
      <c r="O10" s="11"/>
      <c r="P10" s="11"/>
      <c r="Q10" s="11"/>
      <c r="R10" s="11"/>
      <c r="S10" s="11"/>
      <c r="T10" s="11" t="s">
        <v>204</v>
      </c>
    </row>
    <row r="11" spans="1:20" ht="18" customHeight="1">
      <c r="A11" s="12">
        <v>9</v>
      </c>
      <c r="B11" s="11" t="s">
        <v>207</v>
      </c>
      <c r="C11" s="11" t="s">
        <v>208</v>
      </c>
      <c r="D11" s="11" t="s">
        <v>181</v>
      </c>
      <c r="E11" s="11" t="s">
        <v>182</v>
      </c>
      <c r="F11" s="29" t="s">
        <v>43</v>
      </c>
      <c r="G11" s="11">
        <v>338</v>
      </c>
      <c r="H11" s="11">
        <v>91</v>
      </c>
      <c r="I11" s="11">
        <v>277</v>
      </c>
      <c r="J11" s="30">
        <v>86.5</v>
      </c>
      <c r="K11" s="27">
        <f t="shared" si="0"/>
        <v>454.5</v>
      </c>
      <c r="L11" s="27">
        <f t="shared" si="1"/>
        <v>792.5</v>
      </c>
      <c r="M11" s="11">
        <v>9</v>
      </c>
      <c r="N11" s="31"/>
      <c r="O11" s="11"/>
      <c r="P11" s="11"/>
      <c r="Q11" s="11"/>
      <c r="R11" s="11"/>
      <c r="S11" s="11"/>
      <c r="T11" s="11" t="s">
        <v>204</v>
      </c>
    </row>
    <row r="12" spans="1:20" ht="18" customHeight="1">
      <c r="A12" s="12">
        <v>10</v>
      </c>
      <c r="B12" s="11" t="s">
        <v>209</v>
      </c>
      <c r="C12" s="11" t="s">
        <v>210</v>
      </c>
      <c r="D12" s="11" t="s">
        <v>181</v>
      </c>
      <c r="E12" s="11" t="s">
        <v>182</v>
      </c>
      <c r="F12" s="29" t="s">
        <v>43</v>
      </c>
      <c r="G12" s="11">
        <v>383</v>
      </c>
      <c r="H12" s="11">
        <v>72</v>
      </c>
      <c r="I12" s="11">
        <v>233</v>
      </c>
      <c r="J12" s="30">
        <v>94</v>
      </c>
      <c r="K12" s="27">
        <f t="shared" si="0"/>
        <v>399</v>
      </c>
      <c r="L12" s="27">
        <f t="shared" si="1"/>
        <v>782</v>
      </c>
      <c r="M12" s="11">
        <v>10</v>
      </c>
      <c r="N12" s="31"/>
      <c r="O12" s="11"/>
      <c r="P12" s="11"/>
      <c r="Q12" s="11"/>
      <c r="R12" s="11"/>
      <c r="S12" s="11"/>
      <c r="T12" s="11" t="s">
        <v>204</v>
      </c>
    </row>
    <row r="13" spans="1:20" ht="18" customHeight="1">
      <c r="A13" s="12">
        <v>11</v>
      </c>
      <c r="B13" s="11" t="s">
        <v>211</v>
      </c>
      <c r="C13" s="11" t="s">
        <v>212</v>
      </c>
      <c r="D13" s="11" t="s">
        <v>181</v>
      </c>
      <c r="E13" s="11" t="s">
        <v>182</v>
      </c>
      <c r="F13" s="29" t="s">
        <v>43</v>
      </c>
      <c r="G13" s="11">
        <v>339</v>
      </c>
      <c r="H13" s="11">
        <v>77</v>
      </c>
      <c r="I13" s="11">
        <v>274</v>
      </c>
      <c r="J13" s="30">
        <v>89.3</v>
      </c>
      <c r="K13" s="27">
        <f t="shared" si="0"/>
        <v>440.3</v>
      </c>
      <c r="L13" s="27">
        <f t="shared" si="1"/>
        <v>779.3</v>
      </c>
      <c r="M13" s="11">
        <v>11</v>
      </c>
      <c r="N13" s="31"/>
      <c r="O13" s="11"/>
      <c r="P13" s="11"/>
      <c r="Q13" s="11"/>
      <c r="R13" s="11"/>
      <c r="S13" s="11"/>
      <c r="T13" s="11" t="s">
        <v>204</v>
      </c>
    </row>
    <row r="14" spans="1:20" ht="18" customHeight="1">
      <c r="A14" s="12">
        <v>12</v>
      </c>
      <c r="B14" s="11" t="s">
        <v>213</v>
      </c>
      <c r="C14" s="11" t="s">
        <v>214</v>
      </c>
      <c r="D14" s="11" t="s">
        <v>181</v>
      </c>
      <c r="E14" s="11" t="s">
        <v>182</v>
      </c>
      <c r="F14" s="29" t="s">
        <v>43</v>
      </c>
      <c r="G14" s="11">
        <v>374</v>
      </c>
      <c r="H14" s="11">
        <v>83</v>
      </c>
      <c r="I14" s="11">
        <v>225</v>
      </c>
      <c r="J14" s="30">
        <v>91.5</v>
      </c>
      <c r="K14" s="27">
        <f t="shared" si="0"/>
        <v>399.5</v>
      </c>
      <c r="L14" s="27">
        <f t="shared" si="1"/>
        <v>773.5</v>
      </c>
      <c r="M14" s="11">
        <v>12</v>
      </c>
      <c r="N14" s="31"/>
      <c r="O14" s="11"/>
      <c r="P14" s="11"/>
      <c r="Q14" s="11"/>
      <c r="R14" s="11"/>
      <c r="S14" s="11"/>
      <c r="T14" s="11" t="s">
        <v>204</v>
      </c>
    </row>
    <row r="15" spans="1:20" ht="18" customHeight="1">
      <c r="A15" s="12">
        <v>13</v>
      </c>
      <c r="B15" s="11" t="s">
        <v>215</v>
      </c>
      <c r="C15" s="11" t="s">
        <v>216</v>
      </c>
      <c r="D15" s="11" t="s">
        <v>181</v>
      </c>
      <c r="E15" s="11" t="s">
        <v>182</v>
      </c>
      <c r="F15" s="29" t="s">
        <v>43</v>
      </c>
      <c r="G15" s="11">
        <v>363</v>
      </c>
      <c r="H15" s="11">
        <v>83</v>
      </c>
      <c r="I15" s="11">
        <v>222</v>
      </c>
      <c r="J15" s="30">
        <v>87.8</v>
      </c>
      <c r="K15" s="27">
        <f t="shared" si="0"/>
        <v>392.8</v>
      </c>
      <c r="L15" s="27">
        <f t="shared" si="1"/>
        <v>755.8</v>
      </c>
      <c r="M15" s="11">
        <v>13</v>
      </c>
      <c r="N15" s="31"/>
      <c r="O15" s="11"/>
      <c r="P15" s="11"/>
      <c r="Q15" s="11"/>
      <c r="R15" s="11"/>
      <c r="S15" s="11"/>
      <c r="T15" s="11" t="s">
        <v>204</v>
      </c>
    </row>
    <row r="16" spans="1:20" ht="18" customHeight="1">
      <c r="A16" s="12">
        <v>14</v>
      </c>
      <c r="B16" s="11" t="s">
        <v>217</v>
      </c>
      <c r="C16" s="11" t="s">
        <v>218</v>
      </c>
      <c r="D16" s="11" t="s">
        <v>181</v>
      </c>
      <c r="E16" s="11" t="s">
        <v>182</v>
      </c>
      <c r="F16" s="29" t="s">
        <v>43</v>
      </c>
      <c r="G16" s="11">
        <v>329</v>
      </c>
      <c r="H16" s="11">
        <v>72</v>
      </c>
      <c r="I16" s="11">
        <v>264</v>
      </c>
      <c r="J16" s="30">
        <v>86</v>
      </c>
      <c r="K16" s="27">
        <f t="shared" si="0"/>
        <v>422</v>
      </c>
      <c r="L16" s="27">
        <f t="shared" si="1"/>
        <v>751</v>
      </c>
      <c r="M16" s="11">
        <v>14</v>
      </c>
      <c r="N16" s="31"/>
      <c r="O16" s="11"/>
      <c r="P16" s="11"/>
      <c r="Q16" s="11"/>
      <c r="R16" s="11"/>
      <c r="S16" s="11"/>
      <c r="T16" s="11" t="s">
        <v>204</v>
      </c>
    </row>
    <row r="17" spans="1:20" ht="18" customHeight="1">
      <c r="A17" s="12">
        <v>15</v>
      </c>
      <c r="B17" s="11" t="s">
        <v>219</v>
      </c>
      <c r="C17" s="11" t="s">
        <v>220</v>
      </c>
      <c r="D17" s="11" t="s">
        <v>181</v>
      </c>
      <c r="E17" s="11" t="s">
        <v>182</v>
      </c>
      <c r="F17" s="29" t="s">
        <v>43</v>
      </c>
      <c r="G17" s="11">
        <v>370</v>
      </c>
      <c r="H17" s="11">
        <v>81</v>
      </c>
      <c r="I17" s="11">
        <v>207</v>
      </c>
      <c r="J17" s="30">
        <v>90</v>
      </c>
      <c r="K17" s="27">
        <f t="shared" si="0"/>
        <v>378</v>
      </c>
      <c r="L17" s="27">
        <f t="shared" si="1"/>
        <v>748</v>
      </c>
      <c r="M17" s="11">
        <v>15</v>
      </c>
      <c r="N17" s="31"/>
      <c r="O17" s="11"/>
      <c r="P17" s="11"/>
      <c r="Q17" s="11"/>
      <c r="R17" s="11"/>
      <c r="S17" s="11"/>
      <c r="T17" s="11" t="s">
        <v>204</v>
      </c>
    </row>
    <row r="18" spans="1:20" ht="18" customHeight="1">
      <c r="A18" s="12">
        <v>16</v>
      </c>
      <c r="B18" s="11" t="s">
        <v>221</v>
      </c>
      <c r="C18" s="11" t="s">
        <v>222</v>
      </c>
      <c r="D18" s="11" t="s">
        <v>181</v>
      </c>
      <c r="E18" s="11" t="s">
        <v>182</v>
      </c>
      <c r="F18" s="29" t="s">
        <v>43</v>
      </c>
      <c r="G18" s="11">
        <v>300</v>
      </c>
      <c r="H18" s="11">
        <v>90</v>
      </c>
      <c r="I18" s="11">
        <v>237</v>
      </c>
      <c r="J18" s="30">
        <v>86.8</v>
      </c>
      <c r="K18" s="27">
        <f t="shared" si="0"/>
        <v>413.8</v>
      </c>
      <c r="L18" s="27">
        <f t="shared" si="1"/>
        <v>713.8</v>
      </c>
      <c r="M18" s="11">
        <v>16</v>
      </c>
      <c r="N18" s="31"/>
      <c r="O18" s="11"/>
      <c r="P18" s="11"/>
      <c r="Q18" s="11"/>
      <c r="R18" s="11"/>
      <c r="S18" s="11"/>
      <c r="T18" s="11" t="s">
        <v>204</v>
      </c>
    </row>
    <row r="19" spans="1:20" ht="18" customHeight="1">
      <c r="A19" s="12">
        <v>17</v>
      </c>
      <c r="B19" s="11" t="s">
        <v>223</v>
      </c>
      <c r="C19" s="11" t="s">
        <v>224</v>
      </c>
      <c r="D19" s="11" t="s">
        <v>181</v>
      </c>
      <c r="E19" s="11" t="s">
        <v>182</v>
      </c>
      <c r="F19" s="29" t="s">
        <v>43</v>
      </c>
      <c r="G19" s="11">
        <v>335</v>
      </c>
      <c r="H19" s="11">
        <v>72</v>
      </c>
      <c r="I19" s="11">
        <v>189</v>
      </c>
      <c r="J19" s="30">
        <v>80.3</v>
      </c>
      <c r="K19" s="27">
        <f t="shared" si="0"/>
        <v>341.3</v>
      </c>
      <c r="L19" s="27">
        <f>SUM(G19:J19)</f>
        <v>676.3</v>
      </c>
      <c r="M19" s="11">
        <v>17</v>
      </c>
      <c r="N19" s="31"/>
      <c r="O19" s="11"/>
      <c r="P19" s="11"/>
      <c r="Q19" s="11"/>
      <c r="R19" s="11"/>
      <c r="S19" s="11"/>
      <c r="T19" s="11" t="s">
        <v>204</v>
      </c>
    </row>
    <row r="20" spans="1:20" ht="18" customHeight="1">
      <c r="A20" s="12">
        <v>18</v>
      </c>
      <c r="B20" s="11" t="s">
        <v>225</v>
      </c>
      <c r="C20" s="11" t="s">
        <v>226</v>
      </c>
      <c r="D20" s="11" t="s">
        <v>181</v>
      </c>
      <c r="E20" s="11" t="s">
        <v>182</v>
      </c>
      <c r="F20" s="29" t="s">
        <v>43</v>
      </c>
      <c r="G20" s="11">
        <v>312</v>
      </c>
      <c r="H20" s="11">
        <v>0</v>
      </c>
      <c r="I20" s="11">
        <v>0</v>
      </c>
      <c r="J20" s="30">
        <v>0</v>
      </c>
      <c r="K20" s="27">
        <f t="shared" si="0"/>
        <v>0</v>
      </c>
      <c r="L20" s="27">
        <f>SUM(G20:J20)</f>
        <v>312</v>
      </c>
      <c r="M20" s="11">
        <v>18</v>
      </c>
      <c r="N20" s="31"/>
      <c r="O20" s="11"/>
      <c r="P20" s="11"/>
      <c r="Q20" s="11"/>
      <c r="R20" s="11"/>
      <c r="S20" s="11"/>
      <c r="T20" s="11" t="s">
        <v>204</v>
      </c>
    </row>
    <row r="21" spans="1:20" ht="18" customHeight="1">
      <c r="A21" s="12">
        <v>19</v>
      </c>
      <c r="B21" s="11" t="s">
        <v>227</v>
      </c>
      <c r="C21" s="11" t="s">
        <v>228</v>
      </c>
      <c r="D21" s="11" t="s">
        <v>181</v>
      </c>
      <c r="E21" s="11" t="s">
        <v>182</v>
      </c>
      <c r="F21" s="29" t="s">
        <v>43</v>
      </c>
      <c r="G21" s="11">
        <v>309</v>
      </c>
      <c r="H21" s="11">
        <v>0</v>
      </c>
      <c r="I21" s="11">
        <v>0</v>
      </c>
      <c r="J21" s="30">
        <v>0</v>
      </c>
      <c r="K21" s="27">
        <f t="shared" si="0"/>
        <v>0</v>
      </c>
      <c r="L21" s="27">
        <f>SUM(G21:J21)</f>
        <v>309</v>
      </c>
      <c r="M21" s="11">
        <v>19</v>
      </c>
      <c r="N21" s="31"/>
      <c r="O21" s="11"/>
      <c r="P21" s="11"/>
      <c r="Q21" s="11"/>
      <c r="R21" s="11"/>
      <c r="S21" s="11"/>
      <c r="T21" s="11" t="s">
        <v>204</v>
      </c>
    </row>
    <row r="22" spans="1:20" ht="18" customHeight="1">
      <c r="A22" s="12"/>
      <c r="B22" s="11"/>
      <c r="C22" s="11"/>
      <c r="D22" s="11"/>
      <c r="E22" s="11"/>
      <c r="F22" s="29"/>
      <c r="G22" s="11"/>
      <c r="H22" s="11"/>
      <c r="I22" s="11"/>
      <c r="J22" s="30"/>
      <c r="K22" s="30"/>
      <c r="L22" s="30"/>
      <c r="M22" s="11"/>
      <c r="N22" s="31"/>
      <c r="O22" s="11"/>
      <c r="P22" s="11"/>
      <c r="Q22" s="11"/>
      <c r="R22" s="11"/>
      <c r="S22" s="11"/>
      <c r="T22" s="11"/>
    </row>
    <row r="23" spans="1:20" ht="18" customHeight="1">
      <c r="A23" s="12">
        <v>20</v>
      </c>
      <c r="B23" s="12" t="s">
        <v>229</v>
      </c>
      <c r="C23" s="12" t="s">
        <v>230</v>
      </c>
      <c r="D23" s="12" t="s">
        <v>181</v>
      </c>
      <c r="E23" s="12" t="s">
        <v>182</v>
      </c>
      <c r="F23" s="26" t="s">
        <v>32</v>
      </c>
      <c r="G23" s="12">
        <v>303</v>
      </c>
      <c r="H23" s="32">
        <v>90</v>
      </c>
      <c r="I23" s="12">
        <v>257</v>
      </c>
      <c r="J23" s="12">
        <v>87.2</v>
      </c>
      <c r="K23" s="27">
        <f>SUM(H23:J23)</f>
        <v>434.2</v>
      </c>
      <c r="L23" s="27">
        <f>SUM(G23:J23)</f>
        <v>737.2</v>
      </c>
      <c r="M23" s="12"/>
      <c r="N23" s="28" t="s">
        <v>231</v>
      </c>
      <c r="O23" s="12" t="s">
        <v>232</v>
      </c>
      <c r="P23" s="12" t="s">
        <v>185</v>
      </c>
      <c r="Q23" s="12" t="s">
        <v>186</v>
      </c>
      <c r="R23" s="12" t="s">
        <v>187</v>
      </c>
      <c r="S23" s="11"/>
      <c r="T23" s="12" t="s">
        <v>233</v>
      </c>
    </row>
    <row r="24" spans="1:20" ht="18" customHeight="1">
      <c r="A24" s="12">
        <v>21</v>
      </c>
      <c r="B24" s="12" t="s">
        <v>234</v>
      </c>
      <c r="C24" s="12" t="s">
        <v>235</v>
      </c>
      <c r="D24" s="12" t="s">
        <v>181</v>
      </c>
      <c r="E24" s="12" t="s">
        <v>182</v>
      </c>
      <c r="F24" s="26" t="s">
        <v>32</v>
      </c>
      <c r="G24" s="12">
        <v>348</v>
      </c>
      <c r="H24" s="12">
        <v>92</v>
      </c>
      <c r="I24" s="12">
        <v>273</v>
      </c>
      <c r="J24" s="12">
        <v>93.2</v>
      </c>
      <c r="K24" s="27">
        <f>SUM(H24:J24)</f>
        <v>458.2</v>
      </c>
      <c r="L24" s="27">
        <f aca="true" t="shared" si="2" ref="L24:L63">SUM(G24:J24)</f>
        <v>806.2</v>
      </c>
      <c r="M24" s="12"/>
      <c r="N24" s="28" t="s">
        <v>231</v>
      </c>
      <c r="O24" s="12" t="s">
        <v>232</v>
      </c>
      <c r="P24" s="12" t="s">
        <v>236</v>
      </c>
      <c r="Q24" s="12" t="s">
        <v>186</v>
      </c>
      <c r="R24" s="12" t="s">
        <v>187</v>
      </c>
      <c r="S24" s="11"/>
      <c r="T24" s="12" t="s">
        <v>233</v>
      </c>
    </row>
    <row r="25" spans="1:20" ht="18" customHeight="1">
      <c r="A25" s="12">
        <v>22</v>
      </c>
      <c r="B25" s="12" t="s">
        <v>237</v>
      </c>
      <c r="C25" s="12" t="s">
        <v>238</v>
      </c>
      <c r="D25" s="12" t="s">
        <v>181</v>
      </c>
      <c r="E25" s="12" t="s">
        <v>182</v>
      </c>
      <c r="F25" s="26" t="s">
        <v>32</v>
      </c>
      <c r="G25" s="12">
        <v>303</v>
      </c>
      <c r="H25" s="12">
        <v>90</v>
      </c>
      <c r="I25" s="12">
        <v>261</v>
      </c>
      <c r="J25" s="12">
        <v>88.6</v>
      </c>
      <c r="K25" s="27">
        <f>SUM(H25:J25)</f>
        <v>439.6</v>
      </c>
      <c r="L25" s="27">
        <f t="shared" si="2"/>
        <v>742.6</v>
      </c>
      <c r="M25" s="12"/>
      <c r="N25" s="28" t="s">
        <v>231</v>
      </c>
      <c r="O25" s="12" t="s">
        <v>232</v>
      </c>
      <c r="P25" s="12" t="s">
        <v>239</v>
      </c>
      <c r="Q25" s="12" t="s">
        <v>186</v>
      </c>
      <c r="R25" s="12" t="s">
        <v>187</v>
      </c>
      <c r="S25" s="11"/>
      <c r="T25" s="12" t="s">
        <v>233</v>
      </c>
    </row>
    <row r="26" spans="1:20" ht="18" customHeight="1">
      <c r="A26" s="12">
        <v>23</v>
      </c>
      <c r="B26" s="12" t="s">
        <v>240</v>
      </c>
      <c r="C26" s="12" t="s">
        <v>241</v>
      </c>
      <c r="D26" s="12" t="s">
        <v>181</v>
      </c>
      <c r="E26" s="12" t="s">
        <v>182</v>
      </c>
      <c r="F26" s="26" t="s">
        <v>24</v>
      </c>
      <c r="G26" s="12">
        <v>0</v>
      </c>
      <c r="H26" s="12">
        <v>85</v>
      </c>
      <c r="I26" s="12">
        <v>252</v>
      </c>
      <c r="J26" s="12">
        <v>88.6</v>
      </c>
      <c r="K26" s="27">
        <f>SUM(H26:J26)</f>
        <v>425.6</v>
      </c>
      <c r="L26" s="27">
        <f t="shared" si="2"/>
        <v>425.6</v>
      </c>
      <c r="M26" s="12"/>
      <c r="N26" s="28" t="s">
        <v>183</v>
      </c>
      <c r="O26" s="12" t="s">
        <v>184</v>
      </c>
      <c r="P26" s="12" t="s">
        <v>242</v>
      </c>
      <c r="Q26" s="12" t="s">
        <v>186</v>
      </c>
      <c r="R26" s="12" t="s">
        <v>186</v>
      </c>
      <c r="S26" s="76" t="s">
        <v>243</v>
      </c>
      <c r="T26" s="12" t="s">
        <v>233</v>
      </c>
    </row>
    <row r="27" spans="1:20" ht="18" customHeight="1">
      <c r="A27" s="12">
        <v>24</v>
      </c>
      <c r="B27" s="12" t="s">
        <v>244</v>
      </c>
      <c r="C27" s="12" t="s">
        <v>245</v>
      </c>
      <c r="D27" s="12" t="s">
        <v>181</v>
      </c>
      <c r="E27" s="12" t="s">
        <v>182</v>
      </c>
      <c r="F27" s="26" t="s">
        <v>24</v>
      </c>
      <c r="G27" s="12">
        <v>0</v>
      </c>
      <c r="H27" s="12">
        <v>88</v>
      </c>
      <c r="I27" s="12">
        <v>214</v>
      </c>
      <c r="J27" s="12">
        <v>90.8</v>
      </c>
      <c r="K27" s="27">
        <f>SUM(H27:J27)</f>
        <v>392.8</v>
      </c>
      <c r="L27" s="27">
        <f t="shared" si="2"/>
        <v>392.8</v>
      </c>
      <c r="M27" s="12"/>
      <c r="N27" s="28" t="s">
        <v>183</v>
      </c>
      <c r="O27" s="12" t="s">
        <v>184</v>
      </c>
      <c r="P27" s="27" t="s">
        <v>112</v>
      </c>
      <c r="Q27" s="12" t="s">
        <v>186</v>
      </c>
      <c r="R27" s="12" t="s">
        <v>186</v>
      </c>
      <c r="S27" s="77"/>
      <c r="T27" s="12" t="s">
        <v>233</v>
      </c>
    </row>
    <row r="28" spans="1:20" ht="18" customHeight="1">
      <c r="A28" s="12">
        <v>25</v>
      </c>
      <c r="B28" s="12" t="s">
        <v>246</v>
      </c>
      <c r="C28" s="12" t="s">
        <v>247</v>
      </c>
      <c r="D28" s="12" t="s">
        <v>181</v>
      </c>
      <c r="E28" s="12" t="s">
        <v>182</v>
      </c>
      <c r="F28" s="26" t="s">
        <v>24</v>
      </c>
      <c r="G28" s="12">
        <v>0</v>
      </c>
      <c r="H28" s="12">
        <v>87</v>
      </c>
      <c r="I28" s="12">
        <v>253</v>
      </c>
      <c r="J28" s="12">
        <v>90.4</v>
      </c>
      <c r="K28" s="27">
        <f aca="true" t="shared" si="3" ref="K28:K63">SUM(H28:J28)</f>
        <v>430.4</v>
      </c>
      <c r="L28" s="27">
        <f t="shared" si="2"/>
        <v>430.4</v>
      </c>
      <c r="M28" s="12"/>
      <c r="N28" s="28" t="s">
        <v>183</v>
      </c>
      <c r="O28" s="12" t="s">
        <v>184</v>
      </c>
      <c r="P28" s="12" t="s">
        <v>248</v>
      </c>
      <c r="Q28" s="12" t="s">
        <v>186</v>
      </c>
      <c r="R28" s="12" t="s">
        <v>186</v>
      </c>
      <c r="S28" s="77"/>
      <c r="T28" s="12" t="s">
        <v>233</v>
      </c>
    </row>
    <row r="29" spans="1:20" ht="18" customHeight="1">
      <c r="A29" s="12">
        <v>26</v>
      </c>
      <c r="B29" s="12" t="s">
        <v>249</v>
      </c>
      <c r="C29" s="12" t="s">
        <v>250</v>
      </c>
      <c r="D29" s="12" t="s">
        <v>181</v>
      </c>
      <c r="E29" s="12" t="s">
        <v>182</v>
      </c>
      <c r="F29" s="26" t="s">
        <v>24</v>
      </c>
      <c r="G29" s="12">
        <v>0</v>
      </c>
      <c r="H29" s="12">
        <v>88</v>
      </c>
      <c r="I29" s="12">
        <v>234</v>
      </c>
      <c r="J29" s="12">
        <v>91</v>
      </c>
      <c r="K29" s="27">
        <f t="shared" si="3"/>
        <v>413</v>
      </c>
      <c r="L29" s="27">
        <f t="shared" si="2"/>
        <v>413</v>
      </c>
      <c r="M29" s="12"/>
      <c r="N29" s="28" t="s">
        <v>183</v>
      </c>
      <c r="O29" s="12" t="s">
        <v>184</v>
      </c>
      <c r="P29" s="27" t="s">
        <v>251</v>
      </c>
      <c r="Q29" s="12" t="s">
        <v>186</v>
      </c>
      <c r="R29" s="12" t="s">
        <v>186</v>
      </c>
      <c r="S29" s="77"/>
      <c r="T29" s="12" t="s">
        <v>233</v>
      </c>
    </row>
    <row r="30" spans="1:20" ht="18" customHeight="1">
      <c r="A30" s="12">
        <v>27</v>
      </c>
      <c r="B30" s="12" t="s">
        <v>252</v>
      </c>
      <c r="C30" s="12" t="s">
        <v>253</v>
      </c>
      <c r="D30" s="12" t="s">
        <v>181</v>
      </c>
      <c r="E30" s="12" t="s">
        <v>182</v>
      </c>
      <c r="F30" s="26" t="s">
        <v>24</v>
      </c>
      <c r="G30" s="12">
        <v>0</v>
      </c>
      <c r="H30" s="12">
        <v>89</v>
      </c>
      <c r="I30" s="12">
        <v>232.5</v>
      </c>
      <c r="J30" s="12">
        <v>92.6</v>
      </c>
      <c r="K30" s="27">
        <f t="shared" si="3"/>
        <v>414.1</v>
      </c>
      <c r="L30" s="27">
        <f t="shared" si="2"/>
        <v>414.1</v>
      </c>
      <c r="M30" s="12"/>
      <c r="N30" s="28" t="s">
        <v>183</v>
      </c>
      <c r="O30" s="12" t="s">
        <v>184</v>
      </c>
      <c r="P30" s="12" t="s">
        <v>254</v>
      </c>
      <c r="Q30" s="12" t="s">
        <v>186</v>
      </c>
      <c r="R30" s="12" t="s">
        <v>186</v>
      </c>
      <c r="S30" s="77"/>
      <c r="T30" s="12" t="s">
        <v>233</v>
      </c>
    </row>
    <row r="31" spans="1:20" ht="18" customHeight="1">
      <c r="A31" s="12">
        <v>28</v>
      </c>
      <c r="B31" s="12" t="s">
        <v>255</v>
      </c>
      <c r="C31" s="12" t="s">
        <v>256</v>
      </c>
      <c r="D31" s="12" t="s">
        <v>181</v>
      </c>
      <c r="E31" s="12" t="s">
        <v>182</v>
      </c>
      <c r="F31" s="26" t="s">
        <v>24</v>
      </c>
      <c r="G31" s="12">
        <v>0</v>
      </c>
      <c r="H31" s="12">
        <v>90</v>
      </c>
      <c r="I31" s="12">
        <v>290</v>
      </c>
      <c r="J31" s="12">
        <v>85.8</v>
      </c>
      <c r="K31" s="27">
        <f t="shared" si="3"/>
        <v>465.8</v>
      </c>
      <c r="L31" s="27">
        <f t="shared" si="2"/>
        <v>465.8</v>
      </c>
      <c r="M31" s="12"/>
      <c r="N31" s="28" t="s">
        <v>183</v>
      </c>
      <c r="O31" s="12" t="s">
        <v>184</v>
      </c>
      <c r="P31" s="12" t="s">
        <v>248</v>
      </c>
      <c r="Q31" s="12" t="s">
        <v>186</v>
      </c>
      <c r="R31" s="12" t="s">
        <v>186</v>
      </c>
      <c r="S31" s="77"/>
      <c r="T31" s="12" t="s">
        <v>233</v>
      </c>
    </row>
    <row r="32" spans="1:20" ht="18" customHeight="1">
      <c r="A32" s="12">
        <v>29</v>
      </c>
      <c r="B32" s="12" t="s">
        <v>257</v>
      </c>
      <c r="C32" s="12" t="s">
        <v>258</v>
      </c>
      <c r="D32" s="12" t="s">
        <v>181</v>
      </c>
      <c r="E32" s="12" t="s">
        <v>182</v>
      </c>
      <c r="F32" s="26" t="s">
        <v>24</v>
      </c>
      <c r="G32" s="12">
        <v>0</v>
      </c>
      <c r="H32" s="12">
        <v>90</v>
      </c>
      <c r="I32" s="12">
        <v>265</v>
      </c>
      <c r="J32" s="12">
        <v>91</v>
      </c>
      <c r="K32" s="27">
        <f t="shared" si="3"/>
        <v>446</v>
      </c>
      <c r="L32" s="27">
        <f t="shared" si="2"/>
        <v>446</v>
      </c>
      <c r="M32" s="12"/>
      <c r="N32" s="28" t="s">
        <v>183</v>
      </c>
      <c r="O32" s="12" t="s">
        <v>184</v>
      </c>
      <c r="P32" s="12" t="s">
        <v>259</v>
      </c>
      <c r="Q32" s="12" t="s">
        <v>186</v>
      </c>
      <c r="R32" s="12" t="s">
        <v>186</v>
      </c>
      <c r="S32" s="77"/>
      <c r="T32" s="12" t="s">
        <v>233</v>
      </c>
    </row>
    <row r="33" spans="1:20" ht="18" customHeight="1">
      <c r="A33" s="12">
        <v>30</v>
      </c>
      <c r="B33" s="12" t="s">
        <v>260</v>
      </c>
      <c r="C33" s="12" t="s">
        <v>261</v>
      </c>
      <c r="D33" s="12" t="s">
        <v>181</v>
      </c>
      <c r="E33" s="12" t="s">
        <v>182</v>
      </c>
      <c r="F33" s="26" t="s">
        <v>24</v>
      </c>
      <c r="G33" s="12">
        <v>0</v>
      </c>
      <c r="H33" s="12">
        <v>92</v>
      </c>
      <c r="I33" s="12">
        <v>237</v>
      </c>
      <c r="J33" s="12">
        <v>90.6</v>
      </c>
      <c r="K33" s="27">
        <f t="shared" si="3"/>
        <v>419.6</v>
      </c>
      <c r="L33" s="27">
        <f t="shared" si="2"/>
        <v>419.6</v>
      </c>
      <c r="M33" s="12"/>
      <c r="N33" s="28" t="s">
        <v>183</v>
      </c>
      <c r="O33" s="12" t="s">
        <v>184</v>
      </c>
      <c r="P33" s="12" t="s">
        <v>262</v>
      </c>
      <c r="Q33" s="12" t="s">
        <v>186</v>
      </c>
      <c r="R33" s="12" t="s">
        <v>186</v>
      </c>
      <c r="S33" s="77"/>
      <c r="T33" s="12" t="s">
        <v>233</v>
      </c>
    </row>
    <row r="34" spans="1:20" ht="18" customHeight="1">
      <c r="A34" s="12">
        <v>31</v>
      </c>
      <c r="B34" s="12" t="s">
        <v>263</v>
      </c>
      <c r="C34" s="12" t="s">
        <v>264</v>
      </c>
      <c r="D34" s="12" t="s">
        <v>181</v>
      </c>
      <c r="E34" s="12" t="s">
        <v>182</v>
      </c>
      <c r="F34" s="26" t="s">
        <v>24</v>
      </c>
      <c r="G34" s="12">
        <v>0</v>
      </c>
      <c r="H34" s="12">
        <v>90</v>
      </c>
      <c r="I34" s="12">
        <v>289</v>
      </c>
      <c r="J34" s="12">
        <v>91</v>
      </c>
      <c r="K34" s="27">
        <f t="shared" si="3"/>
        <v>470</v>
      </c>
      <c r="L34" s="27">
        <f t="shared" si="2"/>
        <v>470</v>
      </c>
      <c r="M34" s="12"/>
      <c r="N34" s="28" t="s">
        <v>183</v>
      </c>
      <c r="O34" s="12" t="s">
        <v>184</v>
      </c>
      <c r="P34" s="12" t="s">
        <v>265</v>
      </c>
      <c r="Q34" s="12" t="s">
        <v>186</v>
      </c>
      <c r="R34" s="12" t="s">
        <v>186</v>
      </c>
      <c r="S34" s="77"/>
      <c r="T34" s="12" t="s">
        <v>233</v>
      </c>
    </row>
    <row r="35" spans="1:20" ht="18" customHeight="1">
      <c r="A35" s="12">
        <v>32</v>
      </c>
      <c r="B35" s="12" t="s">
        <v>266</v>
      </c>
      <c r="C35" s="12" t="s">
        <v>267</v>
      </c>
      <c r="D35" s="12" t="s">
        <v>181</v>
      </c>
      <c r="E35" s="12" t="s">
        <v>182</v>
      </c>
      <c r="F35" s="26" t="s">
        <v>24</v>
      </c>
      <c r="G35" s="12">
        <v>0</v>
      </c>
      <c r="H35" s="12">
        <v>90</v>
      </c>
      <c r="I35" s="12">
        <v>258</v>
      </c>
      <c r="J35" s="12">
        <v>94.8</v>
      </c>
      <c r="K35" s="27">
        <f t="shared" si="3"/>
        <v>442.8</v>
      </c>
      <c r="L35" s="27">
        <f t="shared" si="2"/>
        <v>442.8</v>
      </c>
      <c r="M35" s="12"/>
      <c r="N35" s="28" t="s">
        <v>183</v>
      </c>
      <c r="O35" s="12" t="s">
        <v>184</v>
      </c>
      <c r="P35" s="12" t="s">
        <v>185</v>
      </c>
      <c r="Q35" s="12" t="s">
        <v>186</v>
      </c>
      <c r="R35" s="12" t="s">
        <v>186</v>
      </c>
      <c r="S35" s="77"/>
      <c r="T35" s="12" t="s">
        <v>233</v>
      </c>
    </row>
    <row r="36" spans="1:20" ht="18" customHeight="1">
      <c r="A36" s="12">
        <v>33</v>
      </c>
      <c r="B36" s="12" t="s">
        <v>268</v>
      </c>
      <c r="C36" s="12" t="s">
        <v>269</v>
      </c>
      <c r="D36" s="12" t="s">
        <v>181</v>
      </c>
      <c r="E36" s="12" t="s">
        <v>182</v>
      </c>
      <c r="F36" s="26" t="s">
        <v>24</v>
      </c>
      <c r="G36" s="12">
        <v>0</v>
      </c>
      <c r="H36" s="32">
        <v>84</v>
      </c>
      <c r="I36" s="12">
        <v>260</v>
      </c>
      <c r="J36" s="32">
        <v>84.7</v>
      </c>
      <c r="K36" s="27">
        <f t="shared" si="3"/>
        <v>428.7</v>
      </c>
      <c r="L36" s="27">
        <f t="shared" si="2"/>
        <v>428.7</v>
      </c>
      <c r="M36" s="12"/>
      <c r="N36" s="28" t="s">
        <v>183</v>
      </c>
      <c r="O36" s="12" t="s">
        <v>184</v>
      </c>
      <c r="P36" s="12" t="s">
        <v>270</v>
      </c>
      <c r="Q36" s="12" t="s">
        <v>186</v>
      </c>
      <c r="R36" s="12" t="s">
        <v>186</v>
      </c>
      <c r="S36" s="77"/>
      <c r="T36" s="12" t="s">
        <v>233</v>
      </c>
    </row>
    <row r="37" spans="1:20" ht="18" customHeight="1">
      <c r="A37" s="12">
        <v>34</v>
      </c>
      <c r="B37" s="12" t="s">
        <v>271</v>
      </c>
      <c r="C37" s="12" t="s">
        <v>272</v>
      </c>
      <c r="D37" s="12" t="s">
        <v>181</v>
      </c>
      <c r="E37" s="12" t="s">
        <v>182</v>
      </c>
      <c r="F37" s="26" t="s">
        <v>24</v>
      </c>
      <c r="G37" s="12">
        <v>0</v>
      </c>
      <c r="H37" s="12">
        <v>90</v>
      </c>
      <c r="I37" s="12">
        <v>231</v>
      </c>
      <c r="J37" s="12">
        <v>92.6</v>
      </c>
      <c r="K37" s="27">
        <f t="shared" si="3"/>
        <v>413.6</v>
      </c>
      <c r="L37" s="27">
        <f t="shared" si="2"/>
        <v>413.6</v>
      </c>
      <c r="M37" s="12"/>
      <c r="N37" s="28" t="s">
        <v>183</v>
      </c>
      <c r="O37" s="12" t="s">
        <v>184</v>
      </c>
      <c r="P37" s="27" t="s">
        <v>273</v>
      </c>
      <c r="Q37" s="12" t="s">
        <v>186</v>
      </c>
      <c r="R37" s="12" t="s">
        <v>186</v>
      </c>
      <c r="S37" s="77"/>
      <c r="T37" s="12" t="s">
        <v>233</v>
      </c>
    </row>
    <row r="38" spans="1:20" ht="18" customHeight="1">
      <c r="A38" s="12">
        <v>35</v>
      </c>
      <c r="B38" s="12" t="s">
        <v>274</v>
      </c>
      <c r="C38" s="12" t="s">
        <v>275</v>
      </c>
      <c r="D38" s="12" t="s">
        <v>181</v>
      </c>
      <c r="E38" s="12" t="s">
        <v>182</v>
      </c>
      <c r="F38" s="26" t="s">
        <v>24</v>
      </c>
      <c r="G38" s="12">
        <v>0</v>
      </c>
      <c r="H38" s="12">
        <v>91</v>
      </c>
      <c r="I38" s="12">
        <v>278</v>
      </c>
      <c r="J38" s="12">
        <v>89</v>
      </c>
      <c r="K38" s="27">
        <f t="shared" si="3"/>
        <v>458</v>
      </c>
      <c r="L38" s="27">
        <f>SUM(G38:J38)</f>
        <v>458</v>
      </c>
      <c r="M38" s="12"/>
      <c r="N38" s="28" t="s">
        <v>183</v>
      </c>
      <c r="O38" s="12" t="s">
        <v>184</v>
      </c>
      <c r="P38" s="12" t="s">
        <v>276</v>
      </c>
      <c r="Q38" s="12" t="s">
        <v>186</v>
      </c>
      <c r="R38" s="12" t="s">
        <v>186</v>
      </c>
      <c r="S38" s="77"/>
      <c r="T38" s="12" t="s">
        <v>233</v>
      </c>
    </row>
    <row r="39" spans="1:20" ht="18" customHeight="1">
      <c r="A39" s="12">
        <v>36</v>
      </c>
      <c r="B39" s="12" t="s">
        <v>277</v>
      </c>
      <c r="C39" s="12" t="s">
        <v>278</v>
      </c>
      <c r="D39" s="12" t="s">
        <v>181</v>
      </c>
      <c r="E39" s="12" t="s">
        <v>182</v>
      </c>
      <c r="F39" s="26" t="s">
        <v>24</v>
      </c>
      <c r="G39" s="12">
        <v>0</v>
      </c>
      <c r="H39" s="12">
        <v>89</v>
      </c>
      <c r="I39" s="12">
        <v>232.5</v>
      </c>
      <c r="J39" s="12">
        <v>91.4</v>
      </c>
      <c r="K39" s="27">
        <f t="shared" si="3"/>
        <v>412.9</v>
      </c>
      <c r="L39" s="27">
        <f t="shared" si="2"/>
        <v>412.9</v>
      </c>
      <c r="M39" s="12"/>
      <c r="N39" s="28" t="s">
        <v>183</v>
      </c>
      <c r="O39" s="12" t="s">
        <v>184</v>
      </c>
      <c r="P39" s="12" t="s">
        <v>279</v>
      </c>
      <c r="Q39" s="12" t="s">
        <v>186</v>
      </c>
      <c r="R39" s="12" t="s">
        <v>186</v>
      </c>
      <c r="S39" s="77"/>
      <c r="T39" s="12" t="s">
        <v>233</v>
      </c>
    </row>
    <row r="40" spans="1:20" ht="18" customHeight="1">
      <c r="A40" s="12">
        <v>37</v>
      </c>
      <c r="B40" s="12" t="s">
        <v>280</v>
      </c>
      <c r="C40" s="12" t="s">
        <v>281</v>
      </c>
      <c r="D40" s="12" t="s">
        <v>181</v>
      </c>
      <c r="E40" s="12" t="s">
        <v>182</v>
      </c>
      <c r="F40" s="26" t="s">
        <v>24</v>
      </c>
      <c r="G40" s="12">
        <v>0</v>
      </c>
      <c r="H40" s="12">
        <v>90</v>
      </c>
      <c r="I40" s="12">
        <v>235</v>
      </c>
      <c r="J40" s="12">
        <v>91.4</v>
      </c>
      <c r="K40" s="27">
        <f t="shared" si="3"/>
        <v>416.4</v>
      </c>
      <c r="L40" s="27">
        <f t="shared" si="2"/>
        <v>416.4</v>
      </c>
      <c r="M40" s="12"/>
      <c r="N40" s="28" t="s">
        <v>183</v>
      </c>
      <c r="O40" s="12" t="s">
        <v>184</v>
      </c>
      <c r="P40" s="12" t="s">
        <v>265</v>
      </c>
      <c r="Q40" s="12" t="s">
        <v>186</v>
      </c>
      <c r="R40" s="12" t="s">
        <v>186</v>
      </c>
      <c r="S40" s="77"/>
      <c r="T40" s="12" t="s">
        <v>233</v>
      </c>
    </row>
    <row r="41" spans="1:20" ht="18" customHeight="1">
      <c r="A41" s="12">
        <v>38</v>
      </c>
      <c r="B41" s="12" t="s">
        <v>282</v>
      </c>
      <c r="C41" s="12" t="s">
        <v>283</v>
      </c>
      <c r="D41" s="12" t="s">
        <v>181</v>
      </c>
      <c r="E41" s="12" t="s">
        <v>182</v>
      </c>
      <c r="F41" s="26" t="s">
        <v>24</v>
      </c>
      <c r="G41" s="12">
        <v>0</v>
      </c>
      <c r="H41" s="12">
        <v>88</v>
      </c>
      <c r="I41" s="12">
        <v>230</v>
      </c>
      <c r="J41" s="12">
        <v>85.6</v>
      </c>
      <c r="K41" s="27">
        <f t="shared" si="3"/>
        <v>403.6</v>
      </c>
      <c r="L41" s="27">
        <f t="shared" si="2"/>
        <v>403.6</v>
      </c>
      <c r="M41" s="12"/>
      <c r="N41" s="28" t="s">
        <v>183</v>
      </c>
      <c r="O41" s="12" t="s">
        <v>184</v>
      </c>
      <c r="P41" s="12" t="s">
        <v>284</v>
      </c>
      <c r="Q41" s="12" t="s">
        <v>186</v>
      </c>
      <c r="R41" s="12" t="s">
        <v>186</v>
      </c>
      <c r="S41" s="77"/>
      <c r="T41" s="12" t="s">
        <v>233</v>
      </c>
    </row>
    <row r="42" spans="1:20" ht="18" customHeight="1">
      <c r="A42" s="12">
        <v>39</v>
      </c>
      <c r="B42" s="12" t="s">
        <v>285</v>
      </c>
      <c r="C42" s="12" t="s">
        <v>286</v>
      </c>
      <c r="D42" s="12" t="s">
        <v>181</v>
      </c>
      <c r="E42" s="12" t="s">
        <v>182</v>
      </c>
      <c r="F42" s="26" t="s">
        <v>24</v>
      </c>
      <c r="G42" s="12">
        <v>0</v>
      </c>
      <c r="H42" s="12">
        <v>88</v>
      </c>
      <c r="I42" s="12">
        <v>240</v>
      </c>
      <c r="J42" s="12">
        <v>89.4</v>
      </c>
      <c r="K42" s="27">
        <f t="shared" si="3"/>
        <v>417.4</v>
      </c>
      <c r="L42" s="27">
        <f t="shared" si="2"/>
        <v>417.4</v>
      </c>
      <c r="M42" s="12"/>
      <c r="N42" s="28" t="s">
        <v>183</v>
      </c>
      <c r="O42" s="12" t="s">
        <v>184</v>
      </c>
      <c r="P42" s="12" t="s">
        <v>287</v>
      </c>
      <c r="Q42" s="12" t="s">
        <v>186</v>
      </c>
      <c r="R42" s="12" t="s">
        <v>186</v>
      </c>
      <c r="S42" s="78"/>
      <c r="T42" s="12" t="s">
        <v>233</v>
      </c>
    </row>
    <row r="43" spans="1:20" ht="18" customHeight="1">
      <c r="A43" s="12"/>
      <c r="B43" s="12"/>
      <c r="C43" s="12"/>
      <c r="D43" s="12"/>
      <c r="E43" s="12"/>
      <c r="F43" s="26"/>
      <c r="G43" s="12"/>
      <c r="H43" s="12"/>
      <c r="I43" s="12"/>
      <c r="J43" s="12"/>
      <c r="K43" s="27"/>
      <c r="L43" s="27"/>
      <c r="M43" s="12"/>
      <c r="N43" s="28"/>
      <c r="O43" s="12"/>
      <c r="P43" s="12"/>
      <c r="Q43" s="12"/>
      <c r="R43" s="12"/>
      <c r="S43" s="33"/>
      <c r="T43" s="12"/>
    </row>
    <row r="44" spans="1:20" ht="18" customHeight="1">
      <c r="A44" s="12">
        <v>40</v>
      </c>
      <c r="B44" s="12" t="s">
        <v>288</v>
      </c>
      <c r="C44" s="12" t="s">
        <v>289</v>
      </c>
      <c r="D44" s="12" t="s">
        <v>231</v>
      </c>
      <c r="E44" s="12" t="s">
        <v>232</v>
      </c>
      <c r="F44" s="26" t="s">
        <v>43</v>
      </c>
      <c r="G44" s="12">
        <v>422</v>
      </c>
      <c r="H44" s="12">
        <v>81</v>
      </c>
      <c r="I44" s="12">
        <v>289</v>
      </c>
      <c r="J44" s="27">
        <v>91</v>
      </c>
      <c r="K44" s="27">
        <f t="shared" si="3"/>
        <v>461</v>
      </c>
      <c r="L44" s="27">
        <f t="shared" si="2"/>
        <v>883</v>
      </c>
      <c r="M44" s="12">
        <v>1</v>
      </c>
      <c r="N44" s="28" t="s">
        <v>231</v>
      </c>
      <c r="O44" s="12" t="s">
        <v>290</v>
      </c>
      <c r="P44" s="12" t="s">
        <v>291</v>
      </c>
      <c r="Q44" s="12" t="s">
        <v>186</v>
      </c>
      <c r="R44" s="12" t="s">
        <v>187</v>
      </c>
      <c r="S44" s="72" t="s">
        <v>292</v>
      </c>
      <c r="T44" s="12" t="s">
        <v>233</v>
      </c>
    </row>
    <row r="45" spans="1:20" ht="18" customHeight="1">
      <c r="A45" s="12">
        <v>41</v>
      </c>
      <c r="B45" s="12" t="s">
        <v>293</v>
      </c>
      <c r="C45" s="12" t="s">
        <v>294</v>
      </c>
      <c r="D45" s="12" t="s">
        <v>231</v>
      </c>
      <c r="E45" s="12" t="s">
        <v>232</v>
      </c>
      <c r="F45" s="26" t="s">
        <v>43</v>
      </c>
      <c r="G45" s="12">
        <v>415</v>
      </c>
      <c r="H45" s="12">
        <v>82</v>
      </c>
      <c r="I45" s="12">
        <v>291</v>
      </c>
      <c r="J45" s="27">
        <v>90.2</v>
      </c>
      <c r="K45" s="27">
        <f t="shared" si="3"/>
        <v>463.2</v>
      </c>
      <c r="L45" s="27">
        <f t="shared" si="2"/>
        <v>878.2</v>
      </c>
      <c r="M45" s="12">
        <v>2</v>
      </c>
      <c r="N45" s="28" t="s">
        <v>231</v>
      </c>
      <c r="O45" s="12" t="s">
        <v>290</v>
      </c>
      <c r="P45" s="12" t="s">
        <v>197</v>
      </c>
      <c r="Q45" s="12" t="s">
        <v>186</v>
      </c>
      <c r="R45" s="12" t="s">
        <v>187</v>
      </c>
      <c r="S45" s="73"/>
      <c r="T45" s="12" t="s">
        <v>233</v>
      </c>
    </row>
    <row r="46" spans="1:20" ht="18" customHeight="1">
      <c r="A46" s="12">
        <v>42</v>
      </c>
      <c r="B46" s="12" t="s">
        <v>295</v>
      </c>
      <c r="C46" s="12" t="s">
        <v>296</v>
      </c>
      <c r="D46" s="12" t="s">
        <v>231</v>
      </c>
      <c r="E46" s="12" t="s">
        <v>232</v>
      </c>
      <c r="F46" s="26" t="s">
        <v>43</v>
      </c>
      <c r="G46" s="12">
        <v>413</v>
      </c>
      <c r="H46" s="12">
        <v>82</v>
      </c>
      <c r="I46" s="12">
        <v>257</v>
      </c>
      <c r="J46" s="27">
        <v>87</v>
      </c>
      <c r="K46" s="27">
        <f t="shared" si="3"/>
        <v>426</v>
      </c>
      <c r="L46" s="27">
        <f t="shared" si="2"/>
        <v>839</v>
      </c>
      <c r="M46" s="12">
        <v>3</v>
      </c>
      <c r="N46" s="28" t="s">
        <v>231</v>
      </c>
      <c r="O46" s="12" t="s">
        <v>290</v>
      </c>
      <c r="P46" s="27" t="s">
        <v>273</v>
      </c>
      <c r="Q46" s="12" t="s">
        <v>186</v>
      </c>
      <c r="R46" s="12" t="s">
        <v>187</v>
      </c>
      <c r="S46" s="73"/>
      <c r="T46" s="12" t="s">
        <v>233</v>
      </c>
    </row>
    <row r="47" spans="1:20" ht="18" customHeight="1">
      <c r="A47" s="12">
        <v>43</v>
      </c>
      <c r="B47" s="12" t="s">
        <v>297</v>
      </c>
      <c r="C47" s="12" t="s">
        <v>298</v>
      </c>
      <c r="D47" s="12" t="s">
        <v>231</v>
      </c>
      <c r="E47" s="12" t="s">
        <v>232</v>
      </c>
      <c r="F47" s="26" t="s">
        <v>43</v>
      </c>
      <c r="G47" s="12">
        <v>378</v>
      </c>
      <c r="H47" s="12">
        <v>76</v>
      </c>
      <c r="I47" s="12">
        <v>291</v>
      </c>
      <c r="J47" s="27">
        <v>92.2</v>
      </c>
      <c r="K47" s="27">
        <f t="shared" si="3"/>
        <v>459.2</v>
      </c>
      <c r="L47" s="27">
        <f t="shared" si="2"/>
        <v>837.2</v>
      </c>
      <c r="M47" s="12">
        <v>4</v>
      </c>
      <c r="N47" s="28" t="s">
        <v>231</v>
      </c>
      <c r="O47" s="12" t="s">
        <v>290</v>
      </c>
      <c r="P47" s="12" t="s">
        <v>194</v>
      </c>
      <c r="Q47" s="12" t="s">
        <v>186</v>
      </c>
      <c r="R47" s="12" t="s">
        <v>187</v>
      </c>
      <c r="S47" s="73"/>
      <c r="T47" s="12" t="s">
        <v>233</v>
      </c>
    </row>
    <row r="48" spans="1:20" ht="18" customHeight="1">
      <c r="A48" s="12">
        <v>44</v>
      </c>
      <c r="B48" s="12" t="s">
        <v>299</v>
      </c>
      <c r="C48" s="12" t="s">
        <v>300</v>
      </c>
      <c r="D48" s="12" t="s">
        <v>231</v>
      </c>
      <c r="E48" s="12" t="s">
        <v>232</v>
      </c>
      <c r="F48" s="26" t="s">
        <v>43</v>
      </c>
      <c r="G48" s="12">
        <v>384</v>
      </c>
      <c r="H48" s="12">
        <v>80</v>
      </c>
      <c r="I48" s="12">
        <v>277</v>
      </c>
      <c r="J48" s="27">
        <v>91</v>
      </c>
      <c r="K48" s="27">
        <f t="shared" si="3"/>
        <v>448</v>
      </c>
      <c r="L48" s="27">
        <f t="shared" si="2"/>
        <v>832</v>
      </c>
      <c r="M48" s="12">
        <v>5</v>
      </c>
      <c r="N48" s="28" t="s">
        <v>231</v>
      </c>
      <c r="O48" s="12" t="s">
        <v>290</v>
      </c>
      <c r="P48" s="12" t="s">
        <v>194</v>
      </c>
      <c r="Q48" s="12" t="s">
        <v>187</v>
      </c>
      <c r="R48" s="12" t="s">
        <v>187</v>
      </c>
      <c r="S48" s="74"/>
      <c r="T48" s="12" t="s">
        <v>233</v>
      </c>
    </row>
    <row r="49" spans="1:20" ht="18" customHeight="1">
      <c r="A49" s="12">
        <v>45</v>
      </c>
      <c r="B49" s="11" t="s">
        <v>301</v>
      </c>
      <c r="C49" s="11" t="s">
        <v>302</v>
      </c>
      <c r="D49" s="11" t="s">
        <v>231</v>
      </c>
      <c r="E49" s="11" t="s">
        <v>232</v>
      </c>
      <c r="F49" s="29" t="s">
        <v>43</v>
      </c>
      <c r="G49" s="11">
        <v>354</v>
      </c>
      <c r="H49" s="11">
        <v>95</v>
      </c>
      <c r="I49" s="11">
        <v>283</v>
      </c>
      <c r="J49" s="30">
        <v>95.3</v>
      </c>
      <c r="K49" s="27">
        <f t="shared" si="3"/>
        <v>473.3</v>
      </c>
      <c r="L49" s="27">
        <f t="shared" si="2"/>
        <v>827.3</v>
      </c>
      <c r="M49" s="11">
        <v>6</v>
      </c>
      <c r="N49" s="11"/>
      <c r="O49" s="11"/>
      <c r="P49" s="11"/>
      <c r="Q49" s="11"/>
      <c r="R49" s="11"/>
      <c r="S49" s="11"/>
      <c r="T49" s="11" t="s">
        <v>204</v>
      </c>
    </row>
    <row r="50" spans="1:20" ht="18" customHeight="1">
      <c r="A50" s="12">
        <v>46</v>
      </c>
      <c r="B50" s="11" t="s">
        <v>303</v>
      </c>
      <c r="C50" s="11" t="s">
        <v>304</v>
      </c>
      <c r="D50" s="11" t="s">
        <v>231</v>
      </c>
      <c r="E50" s="11" t="s">
        <v>232</v>
      </c>
      <c r="F50" s="29" t="s">
        <v>43</v>
      </c>
      <c r="G50" s="11">
        <v>360</v>
      </c>
      <c r="H50" s="11">
        <v>92</v>
      </c>
      <c r="I50" s="11">
        <v>248</v>
      </c>
      <c r="J50" s="30">
        <v>88.3</v>
      </c>
      <c r="K50" s="27">
        <f t="shared" si="3"/>
        <v>428.3</v>
      </c>
      <c r="L50" s="27">
        <f t="shared" si="2"/>
        <v>788.3</v>
      </c>
      <c r="M50" s="11">
        <v>7</v>
      </c>
      <c r="N50" s="11"/>
      <c r="O50" s="11"/>
      <c r="P50" s="11"/>
      <c r="Q50" s="11"/>
      <c r="R50" s="11"/>
      <c r="S50" s="11"/>
      <c r="T50" s="11" t="s">
        <v>204</v>
      </c>
    </row>
    <row r="51" spans="1:20" ht="18" customHeight="1">
      <c r="A51" s="12">
        <v>47</v>
      </c>
      <c r="B51" s="11" t="s">
        <v>305</v>
      </c>
      <c r="C51" s="11" t="s">
        <v>306</v>
      </c>
      <c r="D51" s="11" t="s">
        <v>231</v>
      </c>
      <c r="E51" s="11" t="s">
        <v>232</v>
      </c>
      <c r="F51" s="29" t="s">
        <v>43</v>
      </c>
      <c r="G51" s="11">
        <v>318</v>
      </c>
      <c r="H51" s="11">
        <v>86</v>
      </c>
      <c r="I51" s="11">
        <v>291</v>
      </c>
      <c r="J51" s="30">
        <v>88.2</v>
      </c>
      <c r="K51" s="27">
        <f t="shared" si="3"/>
        <v>465.2</v>
      </c>
      <c r="L51" s="27">
        <f t="shared" si="2"/>
        <v>783.2</v>
      </c>
      <c r="M51" s="11">
        <v>8</v>
      </c>
      <c r="N51" s="11"/>
      <c r="O51" s="11"/>
      <c r="P51" s="11"/>
      <c r="Q51" s="11"/>
      <c r="R51" s="11"/>
      <c r="S51" s="11"/>
      <c r="T51" s="11" t="s">
        <v>204</v>
      </c>
    </row>
    <row r="52" spans="1:20" ht="18" customHeight="1">
      <c r="A52" s="12">
        <v>48</v>
      </c>
      <c r="B52" s="11" t="s">
        <v>307</v>
      </c>
      <c r="C52" s="11" t="s">
        <v>308</v>
      </c>
      <c r="D52" s="11" t="s">
        <v>231</v>
      </c>
      <c r="E52" s="11" t="s">
        <v>232</v>
      </c>
      <c r="F52" s="29" t="s">
        <v>43</v>
      </c>
      <c r="G52" s="11">
        <v>330</v>
      </c>
      <c r="H52" s="11">
        <v>88</v>
      </c>
      <c r="I52" s="11">
        <v>271</v>
      </c>
      <c r="J52" s="30">
        <v>91</v>
      </c>
      <c r="K52" s="27">
        <f t="shared" si="3"/>
        <v>450</v>
      </c>
      <c r="L52" s="27">
        <f t="shared" si="2"/>
        <v>780</v>
      </c>
      <c r="M52" s="11">
        <v>9</v>
      </c>
      <c r="N52" s="11"/>
      <c r="O52" s="11"/>
      <c r="P52" s="11"/>
      <c r="Q52" s="11"/>
      <c r="R52" s="11"/>
      <c r="S52" s="11"/>
      <c r="T52" s="11" t="s">
        <v>204</v>
      </c>
    </row>
    <row r="53" spans="1:20" ht="18" customHeight="1">
      <c r="A53" s="12">
        <v>49</v>
      </c>
      <c r="B53" s="11" t="s">
        <v>309</v>
      </c>
      <c r="C53" s="11" t="s">
        <v>310</v>
      </c>
      <c r="D53" s="11" t="s">
        <v>231</v>
      </c>
      <c r="E53" s="11" t="s">
        <v>232</v>
      </c>
      <c r="F53" s="29" t="s">
        <v>43</v>
      </c>
      <c r="G53" s="11">
        <v>355</v>
      </c>
      <c r="H53" s="11">
        <v>87</v>
      </c>
      <c r="I53" s="11">
        <v>246</v>
      </c>
      <c r="J53" s="30">
        <v>86</v>
      </c>
      <c r="K53" s="27">
        <f t="shared" si="3"/>
        <v>419</v>
      </c>
      <c r="L53" s="27">
        <f t="shared" si="2"/>
        <v>774</v>
      </c>
      <c r="M53" s="11">
        <v>10</v>
      </c>
      <c r="N53" s="11"/>
      <c r="O53" s="11"/>
      <c r="P53" s="11"/>
      <c r="Q53" s="11"/>
      <c r="R53" s="11"/>
      <c r="S53" s="11"/>
      <c r="T53" s="11" t="s">
        <v>204</v>
      </c>
    </row>
    <row r="54" spans="1:20" ht="18" customHeight="1">
      <c r="A54" s="12">
        <v>50</v>
      </c>
      <c r="B54" s="11" t="s">
        <v>311</v>
      </c>
      <c r="C54" s="11" t="s">
        <v>312</v>
      </c>
      <c r="D54" s="11" t="s">
        <v>231</v>
      </c>
      <c r="E54" s="11" t="s">
        <v>232</v>
      </c>
      <c r="F54" s="29" t="s">
        <v>43</v>
      </c>
      <c r="G54" s="11">
        <v>333</v>
      </c>
      <c r="H54" s="11">
        <v>85</v>
      </c>
      <c r="I54" s="11">
        <v>236</v>
      </c>
      <c r="J54" s="30">
        <v>89.3</v>
      </c>
      <c r="K54" s="27">
        <f t="shared" si="3"/>
        <v>410.3</v>
      </c>
      <c r="L54" s="27">
        <f t="shared" si="2"/>
        <v>743.3</v>
      </c>
      <c r="M54" s="11">
        <v>11</v>
      </c>
      <c r="N54" s="11"/>
      <c r="O54" s="11"/>
      <c r="P54" s="11"/>
      <c r="Q54" s="11"/>
      <c r="R54" s="11"/>
      <c r="S54" s="11"/>
      <c r="T54" s="11" t="s">
        <v>204</v>
      </c>
    </row>
    <row r="55" spans="1:20" ht="18" customHeight="1">
      <c r="A55" s="12">
        <v>51</v>
      </c>
      <c r="B55" s="11" t="s">
        <v>313</v>
      </c>
      <c r="C55" s="11" t="s">
        <v>314</v>
      </c>
      <c r="D55" s="11" t="s">
        <v>231</v>
      </c>
      <c r="E55" s="11" t="s">
        <v>232</v>
      </c>
      <c r="F55" s="29" t="s">
        <v>43</v>
      </c>
      <c r="G55" s="11">
        <v>342</v>
      </c>
      <c r="H55" s="11">
        <v>78</v>
      </c>
      <c r="I55" s="11">
        <v>234</v>
      </c>
      <c r="J55" s="30">
        <v>88.2</v>
      </c>
      <c r="K55" s="27">
        <f t="shared" si="3"/>
        <v>400.2</v>
      </c>
      <c r="L55" s="27">
        <f t="shared" si="2"/>
        <v>742.2</v>
      </c>
      <c r="M55" s="11">
        <v>12</v>
      </c>
      <c r="N55" s="11"/>
      <c r="O55" s="11"/>
      <c r="P55" s="11"/>
      <c r="Q55" s="11"/>
      <c r="R55" s="11"/>
      <c r="S55" s="11"/>
      <c r="T55" s="11" t="s">
        <v>204</v>
      </c>
    </row>
    <row r="56" spans="1:20" ht="18" customHeight="1">
      <c r="A56" s="12">
        <v>52</v>
      </c>
      <c r="B56" s="11" t="s">
        <v>315</v>
      </c>
      <c r="C56" s="11" t="s">
        <v>316</v>
      </c>
      <c r="D56" s="11" t="s">
        <v>231</v>
      </c>
      <c r="E56" s="11" t="s">
        <v>232</v>
      </c>
      <c r="F56" s="29" t="s">
        <v>43</v>
      </c>
      <c r="G56" s="11">
        <v>311</v>
      </c>
      <c r="H56" s="11">
        <v>70</v>
      </c>
      <c r="I56" s="11">
        <v>259</v>
      </c>
      <c r="J56" s="30">
        <v>85.5</v>
      </c>
      <c r="K56" s="27">
        <f t="shared" si="3"/>
        <v>414.5</v>
      </c>
      <c r="L56" s="27">
        <f t="shared" si="2"/>
        <v>725.5</v>
      </c>
      <c r="M56" s="11">
        <v>13</v>
      </c>
      <c r="N56" s="11"/>
      <c r="O56" s="11"/>
      <c r="P56" s="11"/>
      <c r="Q56" s="11"/>
      <c r="R56" s="11"/>
      <c r="S56" s="11"/>
      <c r="T56" s="11" t="s">
        <v>204</v>
      </c>
    </row>
    <row r="57" spans="1:20" ht="18" customHeight="1">
      <c r="A57" s="12">
        <v>53</v>
      </c>
      <c r="B57" s="11" t="s">
        <v>317</v>
      </c>
      <c r="C57" s="11" t="s">
        <v>318</v>
      </c>
      <c r="D57" s="11" t="s">
        <v>231</v>
      </c>
      <c r="E57" s="11" t="s">
        <v>232</v>
      </c>
      <c r="F57" s="29" t="s">
        <v>43</v>
      </c>
      <c r="G57" s="11">
        <v>335</v>
      </c>
      <c r="H57" s="11">
        <v>78</v>
      </c>
      <c r="I57" s="11">
        <v>220</v>
      </c>
      <c r="J57" s="30">
        <v>86.2</v>
      </c>
      <c r="K57" s="27">
        <f t="shared" si="3"/>
        <v>384.2</v>
      </c>
      <c r="L57" s="27">
        <f t="shared" si="2"/>
        <v>719.2</v>
      </c>
      <c r="M57" s="11">
        <v>14</v>
      </c>
      <c r="N57" s="11"/>
      <c r="O57" s="11"/>
      <c r="P57" s="11"/>
      <c r="Q57" s="11"/>
      <c r="R57" s="11"/>
      <c r="S57" s="11"/>
      <c r="T57" s="11" t="s">
        <v>204</v>
      </c>
    </row>
    <row r="58" spans="1:20" ht="18" customHeight="1">
      <c r="A58" s="12">
        <v>54</v>
      </c>
      <c r="B58" s="11" t="s">
        <v>319</v>
      </c>
      <c r="C58" s="11" t="s">
        <v>320</v>
      </c>
      <c r="D58" s="11" t="s">
        <v>231</v>
      </c>
      <c r="E58" s="11" t="s">
        <v>232</v>
      </c>
      <c r="F58" s="29" t="s">
        <v>43</v>
      </c>
      <c r="G58" s="11">
        <v>349</v>
      </c>
      <c r="H58" s="11">
        <v>0</v>
      </c>
      <c r="I58" s="11">
        <v>0</v>
      </c>
      <c r="J58" s="30">
        <v>0</v>
      </c>
      <c r="K58" s="27">
        <f t="shared" si="3"/>
        <v>0</v>
      </c>
      <c r="L58" s="27">
        <f t="shared" si="2"/>
        <v>349</v>
      </c>
      <c r="M58" s="11">
        <v>15</v>
      </c>
      <c r="N58" s="11"/>
      <c r="O58" s="11"/>
      <c r="P58" s="11"/>
      <c r="Q58" s="11"/>
      <c r="R58" s="11"/>
      <c r="S58" s="11"/>
      <c r="T58" s="11" t="s">
        <v>204</v>
      </c>
    </row>
    <row r="59" spans="1:20" ht="18" customHeight="1">
      <c r="A59" s="12">
        <v>55</v>
      </c>
      <c r="B59" s="11" t="s">
        <v>321</v>
      </c>
      <c r="C59" s="11" t="s">
        <v>322</v>
      </c>
      <c r="D59" s="11" t="s">
        <v>231</v>
      </c>
      <c r="E59" s="11" t="s">
        <v>232</v>
      </c>
      <c r="F59" s="29" t="s">
        <v>43</v>
      </c>
      <c r="G59" s="11">
        <v>320</v>
      </c>
      <c r="H59" s="11">
        <v>0</v>
      </c>
      <c r="I59" s="11">
        <v>0</v>
      </c>
      <c r="J59" s="30">
        <v>0</v>
      </c>
      <c r="K59" s="27">
        <f t="shared" si="3"/>
        <v>0</v>
      </c>
      <c r="L59" s="27">
        <f t="shared" si="2"/>
        <v>320</v>
      </c>
      <c r="M59" s="11">
        <v>16</v>
      </c>
      <c r="N59" s="11"/>
      <c r="O59" s="11"/>
      <c r="P59" s="11"/>
      <c r="Q59" s="11"/>
      <c r="R59" s="11"/>
      <c r="S59" s="11"/>
      <c r="T59" s="11" t="s">
        <v>204</v>
      </c>
    </row>
    <row r="60" spans="1:20" ht="18" customHeight="1">
      <c r="A60" s="12"/>
      <c r="B60" s="11"/>
      <c r="C60" s="11"/>
      <c r="D60" s="11"/>
      <c r="E60" s="11"/>
      <c r="F60" s="29"/>
      <c r="G60" s="11"/>
      <c r="H60" s="11"/>
      <c r="I60" s="11"/>
      <c r="J60" s="30"/>
      <c r="K60" s="30"/>
      <c r="L60" s="30"/>
      <c r="M60" s="11"/>
      <c r="N60" s="11"/>
      <c r="O60" s="11"/>
      <c r="P60" s="11"/>
      <c r="Q60" s="11"/>
      <c r="R60" s="11"/>
      <c r="S60" s="11"/>
      <c r="T60" s="11"/>
    </row>
    <row r="61" spans="1:20" ht="18" customHeight="1">
      <c r="A61" s="12">
        <v>56</v>
      </c>
      <c r="B61" s="12" t="s">
        <v>323</v>
      </c>
      <c r="C61" s="12" t="s">
        <v>324</v>
      </c>
      <c r="D61" s="12" t="s">
        <v>231</v>
      </c>
      <c r="E61" s="12" t="s">
        <v>232</v>
      </c>
      <c r="F61" s="26" t="s">
        <v>32</v>
      </c>
      <c r="G61" s="12">
        <v>328</v>
      </c>
      <c r="H61" s="12">
        <v>90</v>
      </c>
      <c r="I61" s="12">
        <v>271</v>
      </c>
      <c r="J61" s="12">
        <v>86.8</v>
      </c>
      <c r="K61" s="27">
        <f t="shared" si="3"/>
        <v>447.8</v>
      </c>
      <c r="L61" s="27">
        <f t="shared" si="2"/>
        <v>775.8</v>
      </c>
      <c r="M61" s="12"/>
      <c r="N61" s="12" t="s">
        <v>231</v>
      </c>
      <c r="O61" s="12" t="s">
        <v>232</v>
      </c>
      <c r="P61" s="12" t="s">
        <v>197</v>
      </c>
      <c r="Q61" s="12" t="s">
        <v>186</v>
      </c>
      <c r="R61" s="12" t="s">
        <v>187</v>
      </c>
      <c r="S61" s="11"/>
      <c r="T61" s="12" t="s">
        <v>188</v>
      </c>
    </row>
    <row r="62" spans="1:20" ht="18" customHeight="1">
      <c r="A62" s="12">
        <v>57</v>
      </c>
      <c r="B62" s="12" t="s">
        <v>325</v>
      </c>
      <c r="C62" s="12" t="s">
        <v>326</v>
      </c>
      <c r="D62" s="12" t="s">
        <v>231</v>
      </c>
      <c r="E62" s="12" t="s">
        <v>232</v>
      </c>
      <c r="F62" s="26" t="s">
        <v>32</v>
      </c>
      <c r="G62" s="12">
        <v>369</v>
      </c>
      <c r="H62" s="12">
        <v>91</v>
      </c>
      <c r="I62" s="12">
        <v>271</v>
      </c>
      <c r="J62" s="12">
        <v>92.8</v>
      </c>
      <c r="K62" s="27">
        <f t="shared" si="3"/>
        <v>454.8</v>
      </c>
      <c r="L62" s="27">
        <f t="shared" si="2"/>
        <v>823.8</v>
      </c>
      <c r="M62" s="12"/>
      <c r="N62" s="12" t="s">
        <v>231</v>
      </c>
      <c r="O62" s="12" t="s">
        <v>232</v>
      </c>
      <c r="P62" s="12" t="s">
        <v>279</v>
      </c>
      <c r="Q62" s="12" t="s">
        <v>186</v>
      </c>
      <c r="R62" s="12" t="s">
        <v>187</v>
      </c>
      <c r="S62" s="11"/>
      <c r="T62" s="12" t="s">
        <v>188</v>
      </c>
    </row>
    <row r="63" spans="1:20" ht="18" customHeight="1">
      <c r="A63" s="12">
        <v>58</v>
      </c>
      <c r="B63" s="12" t="s">
        <v>327</v>
      </c>
      <c r="C63" s="12" t="s">
        <v>328</v>
      </c>
      <c r="D63" s="12" t="s">
        <v>231</v>
      </c>
      <c r="E63" s="12" t="s">
        <v>232</v>
      </c>
      <c r="F63" s="26" t="s">
        <v>32</v>
      </c>
      <c r="G63" s="12">
        <v>346</v>
      </c>
      <c r="H63" s="12">
        <v>90.4</v>
      </c>
      <c r="I63" s="12">
        <v>276</v>
      </c>
      <c r="J63" s="12">
        <v>91.6</v>
      </c>
      <c r="K63" s="27">
        <f t="shared" si="3"/>
        <v>458</v>
      </c>
      <c r="L63" s="27">
        <f t="shared" si="2"/>
        <v>804</v>
      </c>
      <c r="M63" s="12"/>
      <c r="N63" s="12" t="s">
        <v>231</v>
      </c>
      <c r="O63" s="12" t="s">
        <v>232</v>
      </c>
      <c r="P63" s="12" t="s">
        <v>236</v>
      </c>
      <c r="Q63" s="12" t="s">
        <v>186</v>
      </c>
      <c r="R63" s="12" t="s">
        <v>187</v>
      </c>
      <c r="S63" s="11"/>
      <c r="T63" s="12" t="s">
        <v>188</v>
      </c>
    </row>
  </sheetData>
  <mergeCells count="3">
    <mergeCell ref="A1:S1"/>
    <mergeCell ref="S26:S42"/>
    <mergeCell ref="S44:S4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csu002</dc:creator>
  <cp:keywords/>
  <dc:description/>
  <cp:lastModifiedBy>csu002</cp:lastModifiedBy>
  <cp:lastPrinted>2015-03-26T01:34:57Z</cp:lastPrinted>
  <dcterms:created xsi:type="dcterms:W3CDTF">2015-03-25T10:13:30Z</dcterms:created>
  <dcterms:modified xsi:type="dcterms:W3CDTF">2015-03-27T07:09:25Z</dcterms:modified>
  <cp:category/>
  <cp:version/>
  <cp:contentType/>
  <cp:contentStatus/>
</cp:coreProperties>
</file>