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activeTab="0"/>
  </bookViews>
  <sheets>
    <sheet name="机械工程" sheetId="1" r:id="rId1"/>
    <sheet name="材料学" sheetId="2" r:id="rId2"/>
  </sheets>
  <definedNames/>
  <calcPr fullCalcOnLoad="1"/>
</workbook>
</file>

<file path=xl/sharedStrings.xml><?xml version="1.0" encoding="utf-8"?>
<sst xmlns="http://schemas.openxmlformats.org/spreadsheetml/2006/main" count="74" uniqueCount="42">
  <si>
    <t>姓名</t>
  </si>
  <si>
    <t>初试原始成绩</t>
  </si>
  <si>
    <t>初试成绩</t>
  </si>
  <si>
    <t>复试笔试原始成绩</t>
  </si>
  <si>
    <t>复试成绩</t>
  </si>
  <si>
    <t>复试总成绩</t>
  </si>
  <si>
    <t>初试权重</t>
  </si>
  <si>
    <t>复试权重</t>
  </si>
  <si>
    <t>总成绩   （5）+（6）</t>
  </si>
  <si>
    <t>排名</t>
  </si>
  <si>
    <t>报考专业名称</t>
  </si>
  <si>
    <t>备注</t>
  </si>
  <si>
    <t>笔试</t>
  </si>
  <si>
    <t>面试</t>
  </si>
  <si>
    <r>
      <t xml:space="preserve">500/5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</t>
    </r>
  </si>
  <si>
    <r>
      <t>100</t>
    </r>
    <r>
      <rPr>
        <sz val="12"/>
        <color indexed="8"/>
        <rFont val="宋体"/>
        <family val="0"/>
      </rPr>
      <t>×</t>
    </r>
    <r>
      <rPr>
        <sz val="12"/>
        <color indexed="8"/>
        <rFont val="Times New Roman"/>
        <family val="1"/>
      </rPr>
      <t>60%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</si>
  <si>
    <r>
      <t xml:space="preserve">40 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</si>
  <si>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t xml:space="preserve">100     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>）</t>
    </r>
  </si>
  <si>
    <r>
      <t>（</t>
    </r>
    <r>
      <rPr>
        <sz val="12"/>
        <color indexed="8"/>
        <rFont val="Times New Roman"/>
        <family val="1"/>
      </rPr>
      <t>5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×50%</t>
    </r>
  </si>
  <si>
    <r>
      <t>（</t>
    </r>
    <r>
      <rPr>
        <sz val="12"/>
        <color indexed="8"/>
        <rFont val="Times New Roman"/>
        <family val="1"/>
      </rPr>
      <t>6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=</t>
    </r>
    <r>
      <rPr>
        <sz val="12"/>
        <color indexed="8"/>
        <rFont val="宋体"/>
        <family val="0"/>
      </rPr>
      <t>（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）</t>
    </r>
    <r>
      <rPr>
        <sz val="12"/>
        <color indexed="8"/>
        <rFont val="Times New Roman"/>
        <family val="1"/>
      </rPr>
      <t>×50%</t>
    </r>
  </si>
  <si>
    <t>李亮亮</t>
  </si>
  <si>
    <t>机械电子工程</t>
  </si>
  <si>
    <t>王俊杰</t>
  </si>
  <si>
    <t>赵诗剑</t>
  </si>
  <si>
    <t>赵梦潇</t>
  </si>
  <si>
    <t>覃嘉宇</t>
  </si>
  <si>
    <t>机械设计及理论</t>
  </si>
  <si>
    <t>贺丽萍</t>
  </si>
  <si>
    <t>王道青</t>
  </si>
  <si>
    <t>青海大学2017年材料学学位点复试成绩汇总表：</t>
  </si>
  <si>
    <t>赵磊</t>
  </si>
  <si>
    <t>材料学</t>
  </si>
  <si>
    <t>张梦娜</t>
  </si>
  <si>
    <t>陈梦茹</t>
  </si>
  <si>
    <t>王海涛</t>
  </si>
  <si>
    <t>鲍泽龙</t>
  </si>
  <si>
    <t>唐颜</t>
  </si>
  <si>
    <t>王顺新</t>
  </si>
  <si>
    <t>郑有兄</t>
  </si>
  <si>
    <t>青海大学2017年机械工程学位点复试成绩汇总表：</t>
  </si>
  <si>
    <t>第一志愿</t>
  </si>
  <si>
    <t>第一志愿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</si>
</sst>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6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5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184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top" wrapText="1"/>
    </xf>
    <xf numFmtId="0" fontId="0" fillId="0" borderId="11" xfId="40" applyFont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0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5" fontId="3" fillId="0" borderId="10" xfId="0" applyNumberFormat="1" applyFont="1" applyBorder="1" applyAlignment="1">
      <alignment horizontal="center" vertical="center" textRotation="255" wrapText="1"/>
    </xf>
    <xf numFmtId="185" fontId="3" fillId="0" borderId="12" xfId="0" applyNumberFormat="1" applyFont="1" applyBorder="1" applyAlignment="1">
      <alignment horizontal="center" vertical="center" textRotation="255" wrapText="1"/>
    </xf>
    <xf numFmtId="185" fontId="3" fillId="0" borderId="17" xfId="0" applyNumberFormat="1" applyFont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255" wrapText="1"/>
    </xf>
    <xf numFmtId="49" fontId="3" fillId="0" borderId="12" xfId="0" applyNumberFormat="1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L19" sqref="L19"/>
    </sheetView>
  </sheetViews>
  <sheetFormatPr defaultColWidth="9.00390625" defaultRowHeight="14.25"/>
  <cols>
    <col min="2" max="4" width="8.375" style="0" customWidth="1"/>
    <col min="5" max="5" width="8.125" style="0" customWidth="1"/>
    <col min="6" max="6" width="7.875" style="0" customWidth="1"/>
    <col min="7" max="7" width="8.50390625" style="0" customWidth="1"/>
    <col min="8" max="8" width="8.00390625" style="0" customWidth="1"/>
    <col min="10" max="10" width="8.75390625" style="9" customWidth="1"/>
    <col min="12" max="12" width="16.125" style="0" bestFit="1" customWidth="1"/>
  </cols>
  <sheetData>
    <row r="1" spans="1:12" ht="18.75">
      <c r="A1" s="14" t="s">
        <v>39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14.25" customHeight="1">
      <c r="A2" s="16" t="s">
        <v>0</v>
      </c>
      <c r="B2" s="19" t="s">
        <v>1</v>
      </c>
      <c r="C2" s="22" t="s">
        <v>2</v>
      </c>
      <c r="D2" s="19" t="s">
        <v>3</v>
      </c>
      <c r="E2" s="16" t="s">
        <v>4</v>
      </c>
      <c r="F2" s="31"/>
      <c r="G2" s="19" t="s">
        <v>5</v>
      </c>
      <c r="H2" s="26" t="s">
        <v>6</v>
      </c>
      <c r="I2" s="28" t="s">
        <v>7</v>
      </c>
      <c r="J2" s="34" t="s">
        <v>8</v>
      </c>
      <c r="K2" s="19" t="s">
        <v>9</v>
      </c>
      <c r="L2" s="26" t="s">
        <v>10</v>
      </c>
      <c r="M2" s="12" t="s">
        <v>11</v>
      </c>
    </row>
    <row r="3" spans="1:13" ht="14.25">
      <c r="A3" s="17"/>
      <c r="B3" s="20"/>
      <c r="C3" s="23"/>
      <c r="D3" s="25"/>
      <c r="E3" s="32"/>
      <c r="F3" s="33"/>
      <c r="G3" s="20"/>
      <c r="H3" s="18"/>
      <c r="I3" s="29"/>
      <c r="J3" s="35"/>
      <c r="K3" s="20"/>
      <c r="L3" s="18"/>
      <c r="M3" s="13"/>
    </row>
    <row r="4" spans="1:13" ht="14.25">
      <c r="A4" s="17"/>
      <c r="B4" s="20"/>
      <c r="C4" s="23"/>
      <c r="D4" s="25"/>
      <c r="E4" s="26" t="s">
        <v>12</v>
      </c>
      <c r="F4" s="26" t="s">
        <v>13</v>
      </c>
      <c r="G4" s="20"/>
      <c r="H4" s="18"/>
      <c r="I4" s="29"/>
      <c r="J4" s="35"/>
      <c r="K4" s="20"/>
      <c r="L4" s="18"/>
      <c r="M4" s="13"/>
    </row>
    <row r="5" spans="1:13" ht="14.25">
      <c r="A5" s="17"/>
      <c r="B5" s="20"/>
      <c r="C5" s="24"/>
      <c r="D5" s="25"/>
      <c r="E5" s="27"/>
      <c r="F5" s="27"/>
      <c r="G5" s="21"/>
      <c r="H5" s="27"/>
      <c r="I5" s="30"/>
      <c r="J5" s="35"/>
      <c r="K5" s="20"/>
      <c r="L5" s="18"/>
      <c r="M5" s="13"/>
    </row>
    <row r="6" spans="1:13" ht="63">
      <c r="A6" s="18"/>
      <c r="B6" s="21"/>
      <c r="C6" s="1" t="s">
        <v>14</v>
      </c>
      <c r="D6" s="25"/>
      <c r="E6" s="1" t="s">
        <v>15</v>
      </c>
      <c r="F6" s="1" t="s">
        <v>16</v>
      </c>
      <c r="G6" s="1" t="s">
        <v>17</v>
      </c>
      <c r="H6" s="2" t="s">
        <v>18</v>
      </c>
      <c r="I6" s="7" t="s">
        <v>19</v>
      </c>
      <c r="J6" s="35"/>
      <c r="K6" s="20"/>
      <c r="L6" s="18"/>
      <c r="M6" s="13"/>
    </row>
    <row r="7" spans="1:13" ht="14.25">
      <c r="A7" s="3" t="s">
        <v>24</v>
      </c>
      <c r="B7" s="4">
        <v>300</v>
      </c>
      <c r="C7" s="5">
        <f>SUM(B7/5)</f>
        <v>60</v>
      </c>
      <c r="D7" s="10">
        <v>87</v>
      </c>
      <c r="E7" s="6">
        <v>52.2</v>
      </c>
      <c r="F7" s="4">
        <v>34.6</v>
      </c>
      <c r="G7" s="4">
        <f>SUM(E7:F7)</f>
        <v>86.80000000000001</v>
      </c>
      <c r="H7" s="4">
        <v>30</v>
      </c>
      <c r="I7" s="4">
        <v>43.4</v>
      </c>
      <c r="J7" s="4">
        <f>SUM(H7:I7)</f>
        <v>73.4</v>
      </c>
      <c r="K7" s="4">
        <v>1</v>
      </c>
      <c r="L7" s="4" t="s">
        <v>21</v>
      </c>
      <c r="M7" s="8"/>
    </row>
    <row r="8" spans="1:13" ht="14.25">
      <c r="A8" s="3" t="s">
        <v>22</v>
      </c>
      <c r="B8" s="4">
        <v>340</v>
      </c>
      <c r="C8" s="5">
        <f>SUM(B8/5)</f>
        <v>68</v>
      </c>
      <c r="D8" s="10">
        <v>70</v>
      </c>
      <c r="E8" s="6">
        <v>42</v>
      </c>
      <c r="F8" s="4">
        <v>34.8</v>
      </c>
      <c r="G8" s="4">
        <f aca="true" t="shared" si="0" ref="G8:G13">SUM(E8:F8)</f>
        <v>76.8</v>
      </c>
      <c r="H8" s="4">
        <v>34</v>
      </c>
      <c r="I8" s="4">
        <v>38.4</v>
      </c>
      <c r="J8" s="4">
        <f aca="true" t="shared" si="1" ref="J8:J13">SUM(H8:I8)</f>
        <v>72.4</v>
      </c>
      <c r="K8" s="4">
        <v>2</v>
      </c>
      <c r="L8" s="4" t="s">
        <v>21</v>
      </c>
      <c r="M8" s="8" t="s">
        <v>40</v>
      </c>
    </row>
    <row r="9" spans="1:13" ht="14.25">
      <c r="A9" s="3" t="s">
        <v>23</v>
      </c>
      <c r="B9" s="4">
        <v>267</v>
      </c>
      <c r="C9" s="5">
        <f>SUM(B9/5)</f>
        <v>53.4</v>
      </c>
      <c r="D9" s="10">
        <v>80</v>
      </c>
      <c r="E9" s="6">
        <v>48</v>
      </c>
      <c r="F9" s="4">
        <v>32.8</v>
      </c>
      <c r="G9" s="4">
        <f t="shared" si="0"/>
        <v>80.8</v>
      </c>
      <c r="H9" s="4">
        <v>26.7</v>
      </c>
      <c r="I9" s="4">
        <v>40.4</v>
      </c>
      <c r="J9" s="4">
        <f t="shared" si="1"/>
        <v>67.1</v>
      </c>
      <c r="K9" s="4">
        <v>3</v>
      </c>
      <c r="L9" s="4" t="s">
        <v>21</v>
      </c>
      <c r="M9" s="8"/>
    </row>
    <row r="10" spans="1:13" ht="14.25">
      <c r="A10" s="3" t="s">
        <v>27</v>
      </c>
      <c r="B10" s="4">
        <v>288</v>
      </c>
      <c r="C10" s="5">
        <v>57.6</v>
      </c>
      <c r="D10" s="5">
        <v>66</v>
      </c>
      <c r="E10" s="6">
        <v>39.6</v>
      </c>
      <c r="F10" s="4">
        <v>34.4</v>
      </c>
      <c r="G10" s="4">
        <f>SUM(E10:F10)</f>
        <v>74</v>
      </c>
      <c r="H10" s="4">
        <v>28.8</v>
      </c>
      <c r="I10" s="4">
        <v>37</v>
      </c>
      <c r="J10" s="4">
        <f>SUM(H10:I10)</f>
        <v>65.8</v>
      </c>
      <c r="K10" s="4">
        <v>4</v>
      </c>
      <c r="L10" s="4" t="s">
        <v>26</v>
      </c>
      <c r="M10" s="8" t="s">
        <v>41</v>
      </c>
    </row>
    <row r="11" spans="1:13" ht="14.25">
      <c r="A11" s="3" t="s">
        <v>20</v>
      </c>
      <c r="B11" s="4">
        <v>302</v>
      </c>
      <c r="C11" s="5">
        <f>SUM(B11/5)</f>
        <v>60.4</v>
      </c>
      <c r="D11" s="10">
        <v>45</v>
      </c>
      <c r="E11" s="6">
        <v>27</v>
      </c>
      <c r="F11" s="11">
        <v>29.8</v>
      </c>
      <c r="G11" s="4">
        <f>SUM(E11:F11)</f>
        <v>56.8</v>
      </c>
      <c r="H11" s="4">
        <v>30.2</v>
      </c>
      <c r="I11" s="4">
        <v>28.4</v>
      </c>
      <c r="J11" s="4">
        <f>SUM(H11:I11)</f>
        <v>58.599999999999994</v>
      </c>
      <c r="K11" s="4">
        <v>5</v>
      </c>
      <c r="L11" s="4" t="s">
        <v>21</v>
      </c>
      <c r="M11" s="8"/>
    </row>
    <row r="12" spans="1:13" ht="14.25">
      <c r="A12" s="3" t="s">
        <v>25</v>
      </c>
      <c r="B12" s="4">
        <v>268</v>
      </c>
      <c r="C12" s="5">
        <f>SUM(B12/5)</f>
        <v>53.6</v>
      </c>
      <c r="D12" s="10">
        <v>28</v>
      </c>
      <c r="E12" s="6">
        <v>16.8</v>
      </c>
      <c r="F12" s="4">
        <v>33.6</v>
      </c>
      <c r="G12" s="4">
        <f t="shared" si="0"/>
        <v>50.400000000000006</v>
      </c>
      <c r="H12" s="4">
        <v>26.8</v>
      </c>
      <c r="I12" s="4">
        <v>25.2</v>
      </c>
      <c r="J12" s="4">
        <f t="shared" si="1"/>
        <v>52</v>
      </c>
      <c r="K12" s="4">
        <v>6</v>
      </c>
      <c r="L12" s="4" t="s">
        <v>26</v>
      </c>
      <c r="M12" s="8"/>
    </row>
    <row r="13" spans="1:13" ht="14.25">
      <c r="A13" s="3" t="s">
        <v>28</v>
      </c>
      <c r="B13" s="4">
        <v>266</v>
      </c>
      <c r="C13" s="5">
        <v>53.2</v>
      </c>
      <c r="D13" s="5">
        <v>34</v>
      </c>
      <c r="E13" s="6">
        <v>20.4</v>
      </c>
      <c r="F13" s="4">
        <v>29.4</v>
      </c>
      <c r="G13" s="4">
        <f t="shared" si="0"/>
        <v>49.8</v>
      </c>
      <c r="H13" s="4">
        <v>26.6</v>
      </c>
      <c r="I13" s="4">
        <v>24.9</v>
      </c>
      <c r="J13" s="4">
        <f t="shared" si="1"/>
        <v>51.5</v>
      </c>
      <c r="K13" s="4">
        <v>7</v>
      </c>
      <c r="L13" s="4" t="s">
        <v>26</v>
      </c>
      <c r="M13" s="8" t="s">
        <v>41</v>
      </c>
    </row>
  </sheetData>
  <sheetProtection/>
  <mergeCells count="15">
    <mergeCell ref="L2:L6"/>
    <mergeCell ref="I2:I5"/>
    <mergeCell ref="E2:F3"/>
    <mergeCell ref="J2:J6"/>
    <mergeCell ref="K2:K6"/>
    <mergeCell ref="M2:M6"/>
    <mergeCell ref="A1:L1"/>
    <mergeCell ref="A2:A6"/>
    <mergeCell ref="B2:B6"/>
    <mergeCell ref="C2:C5"/>
    <mergeCell ref="D2:D6"/>
    <mergeCell ref="E4:E5"/>
    <mergeCell ref="F4:F5"/>
    <mergeCell ref="G2:G5"/>
    <mergeCell ref="H2:H5"/>
  </mergeCells>
  <printOptions/>
  <pageMargins left="0.75" right="0.75" top="0.98" bottom="0.98" header="0.51" footer="0.51"/>
  <pageSetup horizontalDpi="600" verticalDpi="600" orientation="landscape" paperSize="1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K26" sqref="K26"/>
    </sheetView>
  </sheetViews>
  <sheetFormatPr defaultColWidth="9.00390625" defaultRowHeight="14.25"/>
  <sheetData>
    <row r="1" spans="1:12" ht="18.75">
      <c r="A1" s="14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4.25">
      <c r="A2" s="16" t="s">
        <v>0</v>
      </c>
      <c r="B2" s="19" t="s">
        <v>1</v>
      </c>
      <c r="C2" s="22" t="s">
        <v>2</v>
      </c>
      <c r="D2" s="19" t="s">
        <v>3</v>
      </c>
      <c r="E2" s="16" t="s">
        <v>4</v>
      </c>
      <c r="F2" s="31"/>
      <c r="G2" s="19" t="s">
        <v>5</v>
      </c>
      <c r="H2" s="26" t="s">
        <v>6</v>
      </c>
      <c r="I2" s="28" t="s">
        <v>7</v>
      </c>
      <c r="J2" s="34" t="s">
        <v>8</v>
      </c>
      <c r="K2" s="19" t="s">
        <v>9</v>
      </c>
      <c r="L2" s="26" t="s">
        <v>10</v>
      </c>
    </row>
    <row r="3" spans="1:12" ht="14.25">
      <c r="A3" s="17"/>
      <c r="B3" s="20"/>
      <c r="C3" s="23"/>
      <c r="D3" s="25"/>
      <c r="E3" s="32"/>
      <c r="F3" s="33"/>
      <c r="G3" s="20"/>
      <c r="H3" s="18"/>
      <c r="I3" s="29"/>
      <c r="J3" s="35"/>
      <c r="K3" s="20"/>
      <c r="L3" s="18"/>
    </row>
    <row r="4" spans="1:12" ht="14.25">
      <c r="A4" s="17"/>
      <c r="B4" s="20"/>
      <c r="C4" s="23"/>
      <c r="D4" s="25"/>
      <c r="E4" s="26" t="s">
        <v>12</v>
      </c>
      <c r="F4" s="26" t="s">
        <v>13</v>
      </c>
      <c r="G4" s="20"/>
      <c r="H4" s="18"/>
      <c r="I4" s="29"/>
      <c r="J4" s="35"/>
      <c r="K4" s="20"/>
      <c r="L4" s="18"/>
    </row>
    <row r="5" spans="1:12" ht="14.25">
      <c r="A5" s="17"/>
      <c r="B5" s="20"/>
      <c r="C5" s="24"/>
      <c r="D5" s="25"/>
      <c r="E5" s="27"/>
      <c r="F5" s="27"/>
      <c r="G5" s="21"/>
      <c r="H5" s="27"/>
      <c r="I5" s="30"/>
      <c r="J5" s="35"/>
      <c r="K5" s="20"/>
      <c r="L5" s="18"/>
    </row>
    <row r="6" spans="1:12" ht="63">
      <c r="A6" s="18"/>
      <c r="B6" s="21"/>
      <c r="C6" s="1" t="s">
        <v>14</v>
      </c>
      <c r="D6" s="36"/>
      <c r="E6" s="1" t="s">
        <v>15</v>
      </c>
      <c r="F6" s="1" t="s">
        <v>16</v>
      </c>
      <c r="G6" s="1" t="s">
        <v>17</v>
      </c>
      <c r="H6" s="2" t="s">
        <v>18</v>
      </c>
      <c r="I6" s="7" t="s">
        <v>19</v>
      </c>
      <c r="J6" s="35"/>
      <c r="K6" s="20"/>
      <c r="L6" s="18"/>
    </row>
    <row r="7" spans="1:12" ht="14.25">
      <c r="A7" s="3" t="s">
        <v>32</v>
      </c>
      <c r="B7" s="4">
        <v>361</v>
      </c>
      <c r="C7" s="5">
        <v>72.2</v>
      </c>
      <c r="D7" s="5">
        <v>82.4</v>
      </c>
      <c r="E7" s="6">
        <v>49.44</v>
      </c>
      <c r="F7" s="4">
        <v>33.79</v>
      </c>
      <c r="G7" s="4">
        <v>83.23</v>
      </c>
      <c r="H7" s="4">
        <v>36.1</v>
      </c>
      <c r="I7" s="4">
        <v>41.62</v>
      </c>
      <c r="J7" s="4">
        <v>77.72</v>
      </c>
      <c r="K7" s="4">
        <v>1</v>
      </c>
      <c r="L7" s="4" t="s">
        <v>31</v>
      </c>
    </row>
    <row r="8" spans="1:12" ht="14.25">
      <c r="A8" s="3" t="s">
        <v>33</v>
      </c>
      <c r="B8" s="4">
        <v>359</v>
      </c>
      <c r="C8" s="5">
        <v>71.8</v>
      </c>
      <c r="D8" s="5">
        <v>67</v>
      </c>
      <c r="E8" s="6">
        <v>40.2</v>
      </c>
      <c r="F8" s="4">
        <v>33.93</v>
      </c>
      <c r="G8" s="4">
        <v>74.13</v>
      </c>
      <c r="H8" s="4">
        <v>35.9</v>
      </c>
      <c r="I8" s="4">
        <v>37.07</v>
      </c>
      <c r="J8" s="4">
        <v>72.97</v>
      </c>
      <c r="K8" s="4">
        <v>2</v>
      </c>
      <c r="L8" s="4" t="s">
        <v>31</v>
      </c>
    </row>
    <row r="9" spans="1:12" ht="14.25">
      <c r="A9" s="3" t="s">
        <v>30</v>
      </c>
      <c r="B9" s="4">
        <v>285</v>
      </c>
      <c r="C9" s="5">
        <v>57</v>
      </c>
      <c r="D9" s="5">
        <v>67</v>
      </c>
      <c r="E9" s="6">
        <v>40.2</v>
      </c>
      <c r="F9" s="4">
        <v>33</v>
      </c>
      <c r="G9" s="4">
        <v>73.2</v>
      </c>
      <c r="H9" s="4">
        <v>28.5</v>
      </c>
      <c r="I9" s="4">
        <v>36.6</v>
      </c>
      <c r="J9" s="4">
        <v>65.1</v>
      </c>
      <c r="K9" s="4">
        <v>3</v>
      </c>
      <c r="L9" s="4" t="s">
        <v>31</v>
      </c>
    </row>
    <row r="10" spans="1:12" ht="14.25">
      <c r="A10" s="3" t="s">
        <v>34</v>
      </c>
      <c r="B10" s="4">
        <v>283</v>
      </c>
      <c r="C10" s="5">
        <v>56.6</v>
      </c>
      <c r="D10" s="5">
        <v>54.3</v>
      </c>
      <c r="E10" s="6">
        <v>32.56</v>
      </c>
      <c r="F10" s="4">
        <v>35.79</v>
      </c>
      <c r="G10" s="4">
        <v>68.35</v>
      </c>
      <c r="H10" s="4">
        <v>28.3</v>
      </c>
      <c r="I10" s="4">
        <v>34.18</v>
      </c>
      <c r="J10" s="4">
        <v>62.48</v>
      </c>
      <c r="K10" s="4">
        <v>4</v>
      </c>
      <c r="L10" s="4" t="s">
        <v>31</v>
      </c>
    </row>
    <row r="11" spans="1:12" ht="14.25">
      <c r="A11" s="3" t="s">
        <v>37</v>
      </c>
      <c r="B11" s="4">
        <v>304</v>
      </c>
      <c r="C11" s="5">
        <v>60.8</v>
      </c>
      <c r="D11" s="5">
        <v>53.3</v>
      </c>
      <c r="E11" s="6">
        <v>31.96</v>
      </c>
      <c r="F11" s="4">
        <v>31.86</v>
      </c>
      <c r="G11" s="4">
        <v>63.82</v>
      </c>
      <c r="H11" s="4">
        <v>30.4</v>
      </c>
      <c r="I11" s="4">
        <v>31.91</v>
      </c>
      <c r="J11" s="4">
        <v>62.31</v>
      </c>
      <c r="K11" s="4">
        <v>5</v>
      </c>
      <c r="L11" s="4" t="s">
        <v>31</v>
      </c>
    </row>
    <row r="12" spans="1:12" ht="14.25">
      <c r="A12" s="3" t="s">
        <v>38</v>
      </c>
      <c r="B12" s="4">
        <v>276</v>
      </c>
      <c r="C12" s="5">
        <v>55.2</v>
      </c>
      <c r="D12" s="5">
        <v>48</v>
      </c>
      <c r="E12" s="6">
        <v>28.8</v>
      </c>
      <c r="F12" s="4">
        <v>29.2</v>
      </c>
      <c r="G12" s="4">
        <v>58</v>
      </c>
      <c r="H12" s="4">
        <v>27.6</v>
      </c>
      <c r="I12" s="4">
        <v>29</v>
      </c>
      <c r="J12" s="4">
        <v>56.6</v>
      </c>
      <c r="K12" s="4">
        <v>6</v>
      </c>
      <c r="L12" s="4" t="s">
        <v>31</v>
      </c>
    </row>
    <row r="13" spans="1:12" ht="14.25">
      <c r="A13" s="3" t="s">
        <v>35</v>
      </c>
      <c r="B13" s="4">
        <v>298</v>
      </c>
      <c r="C13" s="5">
        <v>59.6</v>
      </c>
      <c r="D13" s="5">
        <v>30.8</v>
      </c>
      <c r="E13" s="6">
        <v>18.49</v>
      </c>
      <c r="F13" s="4">
        <v>33.5</v>
      </c>
      <c r="G13" s="4">
        <v>51.99</v>
      </c>
      <c r="H13" s="4">
        <v>29.8</v>
      </c>
      <c r="I13" s="4">
        <v>26</v>
      </c>
      <c r="J13" s="4">
        <v>55.8</v>
      </c>
      <c r="K13" s="4">
        <v>7</v>
      </c>
      <c r="L13" s="4" t="s">
        <v>31</v>
      </c>
    </row>
    <row r="14" spans="1:12" ht="14.25">
      <c r="A14" s="3" t="s">
        <v>36</v>
      </c>
      <c r="B14" s="4">
        <v>257</v>
      </c>
      <c r="C14" s="5">
        <v>51.4</v>
      </c>
      <c r="D14" s="5">
        <v>32.2</v>
      </c>
      <c r="E14" s="6">
        <v>19.3</v>
      </c>
      <c r="F14" s="4">
        <v>31.21</v>
      </c>
      <c r="G14" s="4">
        <v>50.51</v>
      </c>
      <c r="H14" s="4">
        <v>25.7</v>
      </c>
      <c r="I14" s="4">
        <v>25.26</v>
      </c>
      <c r="J14" s="4">
        <v>50.96</v>
      </c>
      <c r="K14" s="4">
        <v>8</v>
      </c>
      <c r="L14" s="4" t="s">
        <v>31</v>
      </c>
    </row>
  </sheetData>
  <sheetProtection/>
  <mergeCells count="14">
    <mergeCell ref="I2:I5"/>
    <mergeCell ref="E2:F3"/>
    <mergeCell ref="J2:J6"/>
    <mergeCell ref="K2:K6"/>
    <mergeCell ref="L2:L6"/>
    <mergeCell ref="A1:L1"/>
    <mergeCell ref="A2:A6"/>
    <mergeCell ref="B2:B6"/>
    <mergeCell ref="C2:C5"/>
    <mergeCell ref="D2:D6"/>
    <mergeCell ref="E4:E5"/>
    <mergeCell ref="F4:F5"/>
    <mergeCell ref="G2:G5"/>
    <mergeCell ref="H2:H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2013-05-08T01:52:26Z</cp:lastPrinted>
  <dcterms:created xsi:type="dcterms:W3CDTF">1996-12-17T01:32:42Z</dcterms:created>
  <dcterms:modified xsi:type="dcterms:W3CDTF">2017-03-27T07:09:58Z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