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<sst xmlns="http://schemas.openxmlformats.org/spreadsheetml/2006/main" count="34" uniqueCount="29">
  <si>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赣南师范大学2018年“退役大学生士兵计划”硕士研究生招生第一批复试结果公示</t>
  </si>
  <si>
    <t>　专业</t>
  </si>
  <si>
    <t>考生编号</t>
  </si>
  <si>
    <t>复试准考证号</t>
  </si>
  <si>
    <t>姓名</t>
  </si>
  <si>
    <t>初试成绩</t>
  </si>
  <si>
    <t>英语成绩</t>
  </si>
  <si>
    <t>专业笔试</t>
  </si>
  <si>
    <r>
      <t>面试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成绩　</t>
    </r>
  </si>
  <si>
    <t>复试总成绩(英语、专业、面试成绩总和）</t>
  </si>
  <si>
    <t>综合成绩</t>
  </si>
  <si>
    <t>加试1</t>
  </si>
  <si>
    <t>加试2</t>
  </si>
  <si>
    <t>思想政治考核</t>
  </si>
  <si>
    <t>是否录取</t>
  </si>
  <si>
    <t>录取类别</t>
  </si>
  <si>
    <t>是否第一志愿</t>
  </si>
  <si>
    <t>广播电视（编导）</t>
  </si>
  <si>
    <t>101658000005241</t>
  </si>
  <si>
    <t>郭世方</t>
  </si>
  <si>
    <t>合格</t>
  </si>
  <si>
    <t>是</t>
  </si>
  <si>
    <t>全日制(非定向）</t>
  </si>
  <si>
    <t>否</t>
  </si>
  <si>
    <t>农业工程</t>
  </si>
  <si>
    <t>100548000004048</t>
  </si>
  <si>
    <t>081</t>
  </si>
  <si>
    <t>刘赵发</t>
  </si>
  <si>
    <t>全日制（非定向）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</si>
</sst>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u val="single"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5"/>
  <sheetViews>
    <sheetView tabSelected="1" zoomScaleSheetLayoutView="100" workbookViewId="0" topLeftCell="A1">
      <selection activeCell="H11" sqref="H11"/>
    </sheetView>
  </sheetViews>
  <sheetFormatPr defaultColWidth="9.00390625" defaultRowHeight="14.25"/>
  <cols>
    <col min="1" max="1" width="12.875" style="0" customWidth="1"/>
    <col min="2" max="2" width="15.50390625" style="1" customWidth="1"/>
    <col min="9" max="9" width="12.375" style="0" customWidth="1"/>
    <col min="13" max="13" width="11.25390625" style="0" customWidth="1"/>
    <col min="14" max="14" width="11.875" style="0" customWidth="1"/>
    <col min="15" max="15" width="22.75390625" style="0" customWidth="1"/>
    <col min="16" max="16" width="11.125" style="0" customWidth="1"/>
    <col min="18" max="18" width="5.50390625" style="0" customWidth="1"/>
  </cols>
  <sheetData>
    <row r="2" spans="1:16" ht="27" customHeight="1">
      <c r="A2" s="2" t="s">
        <v>0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58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6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4.25">
      <c r="A4" s="5" t="s">
        <v>17</v>
      </c>
      <c r="B4" s="9" t="s">
        <v>18</v>
      </c>
      <c r="C4" s="5">
        <v>451</v>
      </c>
      <c r="D4" s="5" t="s">
        <v>19</v>
      </c>
      <c r="E4" s="6">
        <v>266</v>
      </c>
      <c r="F4" s="6">
        <v>39</v>
      </c>
      <c r="G4" s="6">
        <v>80</v>
      </c>
      <c r="H4" s="7">
        <v>110</v>
      </c>
      <c r="I4" s="4">
        <f>SUM(F4:H4)</f>
        <v>229</v>
      </c>
      <c r="J4" s="6">
        <v>62.45</v>
      </c>
      <c r="K4" s="6" t="s">
        <v>20</v>
      </c>
      <c r="L4" s="6" t="s">
        <v>20</v>
      </c>
      <c r="M4" s="6" t="s">
        <v>20</v>
      </c>
      <c r="N4" s="4" t="s">
        <v>21</v>
      </c>
      <c r="O4" s="4" t="s">
        <v>22</v>
      </c>
      <c r="P4" s="6" t="s">
        <v>23</v>
      </c>
    </row>
    <row r="5" spans="1:16" ht="14.25">
      <c r="A5" s="5" t="s">
        <v>24</v>
      </c>
      <c r="B5" s="10" t="s">
        <v>25</v>
      </c>
      <c r="C5" s="10" t="s">
        <v>26</v>
      </c>
      <c r="D5" s="6" t="s">
        <v>27</v>
      </c>
      <c r="E5" s="6">
        <v>231</v>
      </c>
      <c r="F5" s="6">
        <f>71*0.5</f>
        <v>35.5</v>
      </c>
      <c r="G5" s="6">
        <v>61</v>
      </c>
      <c r="H5" s="6">
        <f>90.4*1.5</f>
        <v>135.60000000000002</v>
      </c>
      <c r="I5" s="6">
        <f>SUM(F5:H5)</f>
        <v>232.10000000000002</v>
      </c>
      <c r="J5" s="8">
        <f>E5/5*0.6+I5/3*0.4</f>
        <v>58.66666666666667</v>
      </c>
      <c r="K5" s="6"/>
      <c r="L5" s="6"/>
      <c r="M5" s="6" t="s">
        <v>20</v>
      </c>
      <c r="N5" s="6" t="s">
        <v>21</v>
      </c>
      <c r="O5" s="6" t="s">
        <v>28</v>
      </c>
      <c r="P5" s="6" t="s">
        <v>23</v>
      </c>
    </row>
  </sheetData>
  <sheetProtection/>
  <mergeCells count="1">
    <mergeCell ref="A2:P2"/>
  </mergeCells>
  <printOptions/>
  <pageMargins left="0.75" right="0.75" top="1" bottom="1" header="0.51" footer="0.51"/>
  <pageSetup horizontalDpi="600" verticalDpi="600" orientation="landscape" paperSize="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2018-04-01T10:50:41Z</dcterms:created>
  <dcterms:modified xsi:type="dcterms:W3CDTF">2018-04-01T11:04:30Z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