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804" activeTab="0"/>
  </bookViews>
  <sheets>
    <sheet name="总表" sheetId="1" r:id="rId1"/>
  </sheets>
  <definedNames>
    <definedName name="_xlnm._FilterDatabase" localSheetId="0" hidden="1">'总表'!$A$1:$N$17</definedName>
  </definedNames>
  <calcPr fullCalcOnLoad="1"/>
</workbook>
</file>

<file path=xl/sharedStrings.xml><?xml version="1.0" encoding="utf-8"?>
<sst xmlns="http://schemas.openxmlformats.org/spreadsheetml/2006/main" count="94" uniqueCount="54">
  <si>
    <t>学科教学（音乐）</t>
  </si>
  <si>
    <t>学科教学（物理）</t>
  </si>
  <si>
    <t>学科教学（思政）</t>
  </si>
  <si>
    <t>学科教学（数学）</t>
  </si>
  <si>
    <t>考生编号</t>
  </si>
  <si>
    <t>姓名</t>
  </si>
  <si>
    <t>报考专业</t>
  </si>
  <si>
    <t>学习方式</t>
  </si>
  <si>
    <t>政治</t>
  </si>
  <si>
    <t>外语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</si>
  <si>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</si>
  <si>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</si>
  <si>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</si>
  <si>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全日制</t>
  </si>
  <si>
    <t>非全日制</t>
  </si>
  <si>
    <t>面试成绩</t>
  </si>
  <si>
    <t>复试笔试成绩</t>
  </si>
  <si>
    <t>复试成绩</t>
  </si>
  <si>
    <t>综合成绩</t>
  </si>
  <si>
    <t>备注</t>
  </si>
  <si>
    <t>102708000000706</t>
  </si>
  <si>
    <t>王小轩</t>
  </si>
  <si>
    <t>102708000007894</t>
  </si>
  <si>
    <t>吴昕玲</t>
  </si>
  <si>
    <t>102808210017155</t>
  </si>
  <si>
    <t>田俊俏</t>
  </si>
  <si>
    <t>102858211309991</t>
  </si>
  <si>
    <t>范宇星</t>
  </si>
  <si>
    <t>103318210801816</t>
  </si>
  <si>
    <t>陈灵子</t>
  </si>
  <si>
    <t>103468000003759</t>
  </si>
  <si>
    <t>王欣</t>
  </si>
  <si>
    <t>104278371301272</t>
  </si>
  <si>
    <t>陈永旗</t>
  </si>
  <si>
    <t>104318580001054</t>
  </si>
  <si>
    <t>张珊</t>
  </si>
  <si>
    <t>104598411270017</t>
  </si>
  <si>
    <t>杜卓阳</t>
  </si>
  <si>
    <t>104758135101178</t>
  </si>
  <si>
    <t>柴旭青</t>
  </si>
  <si>
    <t>105118101400684</t>
  </si>
  <si>
    <t>王青</t>
  </si>
  <si>
    <t>105428411102539</t>
  </si>
  <si>
    <t>张淑娟</t>
  </si>
  <si>
    <t>107018141035919</t>
  </si>
  <si>
    <t>谷静楠</t>
  </si>
  <si>
    <t>107188140506000</t>
  </si>
  <si>
    <t>赵佩云</t>
  </si>
  <si>
    <t>107188150107764</t>
  </si>
  <si>
    <t>康亦馨</t>
  </si>
  <si>
    <t>107188441912503</t>
  </si>
  <si>
    <t>于晓芳</t>
  </si>
  <si>
    <t>学科教学（美术）</t>
  </si>
  <si>
    <t>调剂志愿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</si>
</sst>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4">
      <selection activeCell="A18" sqref="A18:IV18"/>
    </sheetView>
  </sheetViews>
  <sheetFormatPr defaultColWidth="9.140625" defaultRowHeight="12.75"/>
  <cols>
    <col min="1" max="1" width="17.28125" style="0" bestFit="1" customWidth="1"/>
    <col min="2" max="2" width="9.7109375" style="0" bestFit="1" customWidth="1"/>
    <col min="3" max="3" width="17.28125" style="0" customWidth="1"/>
    <col min="4" max="4" width="13.57421875" style="0" bestFit="1" customWidth="1"/>
    <col min="5" max="9" width="9.421875" style="0" customWidth="1"/>
    <col min="10" max="12" width="9.421875" style="6" customWidth="1"/>
    <col min="13" max="13" width="9.421875" style="0" customWidth="1"/>
    <col min="14" max="14" width="17.28125" style="0" bestFit="1" customWidth="1"/>
  </cols>
  <sheetData>
    <row r="1" spans="1:14" ht="12.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1" t="s">
        <v>10</v>
      </c>
      <c r="H1" s="1" t="s">
        <v>11</v>
      </c>
      <c r="I1" s="2" t="s">
        <v>12</v>
      </c>
      <c r="J1" s="3" t="s">
        <v>15</v>
      </c>
      <c r="K1" s="3" t="s">
        <v>16</v>
      </c>
      <c r="L1" s="3" t="s">
        <v>17</v>
      </c>
      <c r="M1" s="2" t="s">
        <v>18</v>
      </c>
      <c r="N1" s="2" t="s">
        <v>19</v>
      </c>
    </row>
    <row r="2" spans="1:14" ht="12.75">
      <c r="A2" s="1" t="s">
        <v>34</v>
      </c>
      <c r="B2" s="1" t="s">
        <v>35</v>
      </c>
      <c r="C2" s="1" t="s">
        <v>52</v>
      </c>
      <c r="D2" s="1" t="s">
        <v>14</v>
      </c>
      <c r="E2" s="1">
        <v>61</v>
      </c>
      <c r="F2" s="1">
        <v>63</v>
      </c>
      <c r="G2" s="1">
        <v>132</v>
      </c>
      <c r="H2" s="1">
        <v>121</v>
      </c>
      <c r="I2" s="1">
        <v>377</v>
      </c>
      <c r="J2" s="5">
        <v>85.6</v>
      </c>
      <c r="K2" s="5">
        <v>71</v>
      </c>
      <c r="L2" s="4">
        <f aca="true" t="shared" si="0" ref="L2:L17">J2*0.5+K2*0.5</f>
        <v>78.3</v>
      </c>
      <c r="M2" s="7">
        <f aca="true" t="shared" si="1" ref="M2:M17">I2/5*0.6+L2*0.4</f>
        <v>76.56</v>
      </c>
      <c r="N2" s="2" t="s">
        <v>53</v>
      </c>
    </row>
    <row r="3" spans="1:14" ht="12.75">
      <c r="A3" s="1" t="s">
        <v>24</v>
      </c>
      <c r="B3" s="1" t="s">
        <v>25</v>
      </c>
      <c r="C3" s="1" t="s">
        <v>52</v>
      </c>
      <c r="D3" s="1" t="s">
        <v>14</v>
      </c>
      <c r="E3" s="1">
        <v>68</v>
      </c>
      <c r="F3" s="1">
        <v>68</v>
      </c>
      <c r="G3" s="1">
        <v>124</v>
      </c>
      <c r="H3" s="1">
        <v>134</v>
      </c>
      <c r="I3" s="1">
        <v>394</v>
      </c>
      <c r="J3" s="4">
        <v>85</v>
      </c>
      <c r="K3" s="5">
        <v>60</v>
      </c>
      <c r="L3" s="4">
        <f t="shared" si="0"/>
        <v>72.5</v>
      </c>
      <c r="M3" s="7">
        <f t="shared" si="1"/>
        <v>76.28</v>
      </c>
      <c r="N3" s="2" t="s">
        <v>53</v>
      </c>
    </row>
    <row r="4" spans="1:14" ht="12.75">
      <c r="A4" s="1" t="s">
        <v>32</v>
      </c>
      <c r="B4" s="1" t="s">
        <v>33</v>
      </c>
      <c r="C4" s="1" t="s">
        <v>52</v>
      </c>
      <c r="D4" s="1" t="s">
        <v>14</v>
      </c>
      <c r="E4" s="1">
        <v>48</v>
      </c>
      <c r="F4" s="1">
        <v>40</v>
      </c>
      <c r="G4" s="1">
        <v>126</v>
      </c>
      <c r="H4" s="1">
        <v>139</v>
      </c>
      <c r="I4" s="1">
        <v>353</v>
      </c>
      <c r="J4" s="5">
        <v>89.3</v>
      </c>
      <c r="K4" s="5">
        <v>65</v>
      </c>
      <c r="L4" s="4">
        <f t="shared" si="0"/>
        <v>77.15</v>
      </c>
      <c r="M4" s="7">
        <f t="shared" si="1"/>
        <v>73.22</v>
      </c>
      <c r="N4" s="2" t="s">
        <v>53</v>
      </c>
    </row>
    <row r="5" spans="1:14" ht="12.75">
      <c r="A5" s="1" t="s">
        <v>28</v>
      </c>
      <c r="B5" s="1" t="s">
        <v>29</v>
      </c>
      <c r="C5" s="1" t="s">
        <v>52</v>
      </c>
      <c r="D5" s="1" t="s">
        <v>14</v>
      </c>
      <c r="E5" s="1">
        <v>56</v>
      </c>
      <c r="F5" s="1">
        <v>57</v>
      </c>
      <c r="G5" s="1">
        <v>120</v>
      </c>
      <c r="H5" s="1">
        <v>105</v>
      </c>
      <c r="I5" s="1">
        <v>338</v>
      </c>
      <c r="J5" s="5">
        <v>80.6</v>
      </c>
      <c r="K5" s="5">
        <v>60</v>
      </c>
      <c r="L5" s="4">
        <f t="shared" si="0"/>
        <v>70.3</v>
      </c>
      <c r="M5" s="7">
        <f t="shared" si="1"/>
        <v>68.67999999999999</v>
      </c>
      <c r="N5" s="2" t="s">
        <v>53</v>
      </c>
    </row>
    <row r="6" spans="1:14" ht="12.75">
      <c r="A6" s="1" t="s">
        <v>42</v>
      </c>
      <c r="B6" s="1" t="s">
        <v>43</v>
      </c>
      <c r="C6" s="1" t="s">
        <v>3</v>
      </c>
      <c r="D6" s="1" t="s">
        <v>14</v>
      </c>
      <c r="E6" s="1">
        <v>63</v>
      </c>
      <c r="F6" s="1">
        <v>60</v>
      </c>
      <c r="G6" s="1">
        <v>233</v>
      </c>
      <c r="H6" s="1">
        <v>0</v>
      </c>
      <c r="I6" s="1">
        <v>356</v>
      </c>
      <c r="J6" s="5">
        <v>90.4</v>
      </c>
      <c r="K6" s="5">
        <v>85</v>
      </c>
      <c r="L6" s="4">
        <f t="shared" si="0"/>
        <v>87.7</v>
      </c>
      <c r="M6" s="7">
        <f t="shared" si="1"/>
        <v>77.80000000000001</v>
      </c>
      <c r="N6" s="2" t="s">
        <v>53</v>
      </c>
    </row>
    <row r="7" spans="1:14" ht="12.75">
      <c r="A7" s="1" t="s">
        <v>22</v>
      </c>
      <c r="B7" s="1" t="s">
        <v>23</v>
      </c>
      <c r="C7" s="1" t="s">
        <v>3</v>
      </c>
      <c r="D7" s="1" t="s">
        <v>14</v>
      </c>
      <c r="E7" s="1">
        <v>62</v>
      </c>
      <c r="F7" s="1">
        <v>70</v>
      </c>
      <c r="G7" s="1">
        <v>104</v>
      </c>
      <c r="H7" s="1">
        <v>108</v>
      </c>
      <c r="I7" s="1">
        <v>344</v>
      </c>
      <c r="J7" s="4">
        <v>89.8</v>
      </c>
      <c r="K7" s="5">
        <v>83</v>
      </c>
      <c r="L7" s="4">
        <f t="shared" si="0"/>
        <v>86.4</v>
      </c>
      <c r="M7" s="7">
        <f t="shared" si="1"/>
        <v>75.84</v>
      </c>
      <c r="N7" s="2" t="s">
        <v>53</v>
      </c>
    </row>
    <row r="8" spans="1:14" ht="12.75">
      <c r="A8" s="1" t="s">
        <v>48</v>
      </c>
      <c r="B8" s="1" t="s">
        <v>49</v>
      </c>
      <c r="C8" s="1" t="s">
        <v>3</v>
      </c>
      <c r="D8" s="1" t="s">
        <v>14</v>
      </c>
      <c r="E8" s="1">
        <v>75</v>
      </c>
      <c r="F8" s="1">
        <v>65</v>
      </c>
      <c r="G8" s="1">
        <v>111</v>
      </c>
      <c r="H8" s="1">
        <v>81</v>
      </c>
      <c r="I8" s="1">
        <v>332</v>
      </c>
      <c r="J8" s="5">
        <v>93</v>
      </c>
      <c r="K8" s="5">
        <v>86</v>
      </c>
      <c r="L8" s="4">
        <f t="shared" si="0"/>
        <v>89.5</v>
      </c>
      <c r="M8" s="7">
        <f t="shared" si="1"/>
        <v>75.64000000000001</v>
      </c>
      <c r="N8" s="2" t="s">
        <v>53</v>
      </c>
    </row>
    <row r="9" spans="1:14" ht="12.75">
      <c r="A9" s="1" t="s">
        <v>20</v>
      </c>
      <c r="B9" s="1" t="s">
        <v>21</v>
      </c>
      <c r="C9" s="1" t="s">
        <v>3</v>
      </c>
      <c r="D9" s="1" t="s">
        <v>13</v>
      </c>
      <c r="E9" s="1">
        <v>54</v>
      </c>
      <c r="F9" s="1">
        <v>53</v>
      </c>
      <c r="G9" s="1">
        <v>122</v>
      </c>
      <c r="H9" s="1">
        <v>107</v>
      </c>
      <c r="I9" s="1">
        <v>336</v>
      </c>
      <c r="J9" s="4">
        <v>96.2</v>
      </c>
      <c r="K9" s="5">
        <v>88</v>
      </c>
      <c r="L9" s="4">
        <f t="shared" si="0"/>
        <v>92.1</v>
      </c>
      <c r="M9" s="7">
        <f t="shared" si="1"/>
        <v>77.16</v>
      </c>
      <c r="N9" s="2" t="s">
        <v>53</v>
      </c>
    </row>
    <row r="10" spans="1:14" ht="12.75">
      <c r="A10" s="1" t="s">
        <v>30</v>
      </c>
      <c r="B10" s="1" t="s">
        <v>31</v>
      </c>
      <c r="C10" s="1" t="s">
        <v>3</v>
      </c>
      <c r="D10" s="1" t="s">
        <v>13</v>
      </c>
      <c r="E10" s="1">
        <v>51</v>
      </c>
      <c r="F10" s="1">
        <v>62</v>
      </c>
      <c r="G10" s="1">
        <v>92</v>
      </c>
      <c r="H10" s="1">
        <v>121</v>
      </c>
      <c r="I10" s="1">
        <v>326</v>
      </c>
      <c r="J10" s="5">
        <v>91.8</v>
      </c>
      <c r="K10" s="5">
        <v>81</v>
      </c>
      <c r="L10" s="4">
        <f t="shared" si="0"/>
        <v>86.4</v>
      </c>
      <c r="M10" s="7">
        <f t="shared" si="1"/>
        <v>73.68</v>
      </c>
      <c r="N10" s="2" t="s">
        <v>53</v>
      </c>
    </row>
    <row r="11" spans="1:14" ht="12.75">
      <c r="A11" s="1" t="s">
        <v>44</v>
      </c>
      <c r="B11" s="1" t="s">
        <v>45</v>
      </c>
      <c r="C11" s="1" t="s">
        <v>2</v>
      </c>
      <c r="D11" s="1" t="s">
        <v>14</v>
      </c>
      <c r="E11" s="1">
        <v>74</v>
      </c>
      <c r="F11" s="1">
        <v>58</v>
      </c>
      <c r="G11" s="1">
        <v>111</v>
      </c>
      <c r="H11" s="1">
        <v>119</v>
      </c>
      <c r="I11" s="1">
        <v>362</v>
      </c>
      <c r="J11" s="5">
        <v>90.71</v>
      </c>
      <c r="K11" s="5">
        <v>80</v>
      </c>
      <c r="L11" s="4">
        <f t="shared" si="0"/>
        <v>85.35499999999999</v>
      </c>
      <c r="M11" s="7">
        <f t="shared" si="1"/>
        <v>77.582</v>
      </c>
      <c r="N11" s="2" t="s">
        <v>53</v>
      </c>
    </row>
    <row r="12" spans="1:14" ht="12.75">
      <c r="A12" s="1" t="s">
        <v>50</v>
      </c>
      <c r="B12" s="1" t="s">
        <v>51</v>
      </c>
      <c r="C12" s="1" t="s">
        <v>2</v>
      </c>
      <c r="D12" s="1" t="s">
        <v>14</v>
      </c>
      <c r="E12" s="1">
        <v>75</v>
      </c>
      <c r="F12" s="1">
        <v>64</v>
      </c>
      <c r="G12" s="1">
        <v>205</v>
      </c>
      <c r="H12" s="1">
        <v>0</v>
      </c>
      <c r="I12" s="1">
        <v>344</v>
      </c>
      <c r="J12" s="5">
        <v>91.86</v>
      </c>
      <c r="K12" s="5">
        <v>81</v>
      </c>
      <c r="L12" s="4">
        <f t="shared" si="0"/>
        <v>86.43</v>
      </c>
      <c r="M12" s="7">
        <f t="shared" si="1"/>
        <v>75.852</v>
      </c>
      <c r="N12" s="2" t="s">
        <v>53</v>
      </c>
    </row>
    <row r="13" spans="1:14" ht="12.75">
      <c r="A13" s="1" t="s">
        <v>40</v>
      </c>
      <c r="B13" s="1" t="s">
        <v>41</v>
      </c>
      <c r="C13" s="1" t="s">
        <v>2</v>
      </c>
      <c r="D13" s="1" t="s">
        <v>14</v>
      </c>
      <c r="E13" s="1">
        <v>63</v>
      </c>
      <c r="F13" s="1">
        <v>46</v>
      </c>
      <c r="G13" s="1">
        <v>104</v>
      </c>
      <c r="H13" s="1">
        <v>126</v>
      </c>
      <c r="I13" s="1">
        <v>339</v>
      </c>
      <c r="J13" s="5">
        <v>88.57</v>
      </c>
      <c r="K13" s="5">
        <v>83</v>
      </c>
      <c r="L13" s="4">
        <f t="shared" si="0"/>
        <v>85.785</v>
      </c>
      <c r="M13" s="7">
        <f t="shared" si="1"/>
        <v>74.994</v>
      </c>
      <c r="N13" s="2" t="s">
        <v>53</v>
      </c>
    </row>
    <row r="14" spans="1:14" ht="12.75">
      <c r="A14" s="1" t="s">
        <v>46</v>
      </c>
      <c r="B14" s="1" t="s">
        <v>47</v>
      </c>
      <c r="C14" s="1" t="s">
        <v>1</v>
      </c>
      <c r="D14" s="1" t="s">
        <v>13</v>
      </c>
      <c r="E14" s="1">
        <v>70</v>
      </c>
      <c r="F14" s="1">
        <v>74</v>
      </c>
      <c r="G14" s="1">
        <v>119</v>
      </c>
      <c r="H14" s="1">
        <v>118</v>
      </c>
      <c r="I14" s="1">
        <v>381</v>
      </c>
      <c r="J14" s="5">
        <v>83.2</v>
      </c>
      <c r="K14" s="5">
        <v>62</v>
      </c>
      <c r="L14" s="4">
        <f t="shared" si="0"/>
        <v>72.6</v>
      </c>
      <c r="M14" s="7">
        <f t="shared" si="1"/>
        <v>74.75999999999999</v>
      </c>
      <c r="N14" s="2" t="s">
        <v>53</v>
      </c>
    </row>
    <row r="15" spans="1:14" ht="12.75">
      <c r="A15" s="1" t="s">
        <v>26</v>
      </c>
      <c r="B15" s="1" t="s">
        <v>27</v>
      </c>
      <c r="C15" s="1" t="s">
        <v>1</v>
      </c>
      <c r="D15" s="1" t="s">
        <v>13</v>
      </c>
      <c r="E15" s="1">
        <v>58</v>
      </c>
      <c r="F15" s="1">
        <v>55</v>
      </c>
      <c r="G15" s="1">
        <v>115</v>
      </c>
      <c r="H15" s="1">
        <v>120</v>
      </c>
      <c r="I15" s="1">
        <v>348</v>
      </c>
      <c r="J15" s="5">
        <v>79</v>
      </c>
      <c r="K15" s="5">
        <v>61</v>
      </c>
      <c r="L15" s="4">
        <f t="shared" si="0"/>
        <v>70</v>
      </c>
      <c r="M15" s="7">
        <f t="shared" si="1"/>
        <v>69.75999999999999</v>
      </c>
      <c r="N15" s="2" t="s">
        <v>53</v>
      </c>
    </row>
    <row r="16" spans="1:14" ht="12.75">
      <c r="A16" s="1" t="s">
        <v>38</v>
      </c>
      <c r="B16" s="1" t="s">
        <v>39</v>
      </c>
      <c r="C16" s="1" t="s">
        <v>0</v>
      </c>
      <c r="D16" s="1" t="s">
        <v>13</v>
      </c>
      <c r="E16" s="1">
        <v>61</v>
      </c>
      <c r="F16" s="1">
        <v>38</v>
      </c>
      <c r="G16" s="1">
        <v>116</v>
      </c>
      <c r="H16" s="1">
        <v>125</v>
      </c>
      <c r="I16" s="1">
        <v>340</v>
      </c>
      <c r="J16" s="5">
        <v>89.8</v>
      </c>
      <c r="K16" s="5">
        <v>80</v>
      </c>
      <c r="L16" s="4">
        <f t="shared" si="0"/>
        <v>84.9</v>
      </c>
      <c r="M16" s="7">
        <f t="shared" si="1"/>
        <v>74.75999999999999</v>
      </c>
      <c r="N16" s="2" t="s">
        <v>53</v>
      </c>
    </row>
    <row r="17" spans="1:14" ht="12.75">
      <c r="A17" s="1" t="s">
        <v>36</v>
      </c>
      <c r="B17" s="1" t="s">
        <v>37</v>
      </c>
      <c r="C17" s="1" t="s">
        <v>0</v>
      </c>
      <c r="D17" s="1" t="s">
        <v>13</v>
      </c>
      <c r="E17" s="1">
        <v>65</v>
      </c>
      <c r="F17" s="1">
        <v>47</v>
      </c>
      <c r="G17" s="1">
        <v>105</v>
      </c>
      <c r="H17" s="1">
        <v>134</v>
      </c>
      <c r="I17" s="1">
        <v>351</v>
      </c>
      <c r="J17" s="5">
        <v>72.4</v>
      </c>
      <c r="K17" s="5">
        <v>62</v>
      </c>
      <c r="L17" s="4">
        <f t="shared" si="0"/>
        <v>67.2</v>
      </c>
      <c r="M17" s="7">
        <f t="shared" si="1"/>
        <v>69</v>
      </c>
      <c r="N17" s="2" t="s">
        <v>53</v>
      </c>
    </row>
  </sheetData>
  <sheetProtection/>
  <autoFilter ref="A1:N17">
    <sortState ref="A2:N17">
      <sortCondition sortBy="value" ref="C2:C17"/>
      <sortCondition sortBy="value" ref="D2:D17"/>
      <sortCondition descending="1" sortBy="value" ref="M2:M17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2018-03-26T07:43:02Z</cp:lastPrinted>
  <dcterms:created xsi:type="dcterms:W3CDTF">2018-03-19T01:23:09Z</dcterms:created>
  <dcterms:modified xsi:type="dcterms:W3CDTF">2018-04-03T06:55:12Z</dcterms:modified>
  <cp:category/>
  <cp:version/>
  <cp:contentType/>
  <cp:contentStatus/>
</cp:coreProperties>
</file>