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6804" activeTab="0"/>
  </bookViews>
  <sheets>
    <sheet name="总表" sheetId="1" r:id="rId1"/>
  </sheets>
  <definedNames>
    <definedName name="_xlnm._FilterDatabase" localSheetId="0" hidden="1">'总表'!$A$1:$N$4</definedName>
  </definedNames>
  <calcPr fullCalcOnLoad="1"/>
</workbook>
</file>

<file path=xl/sharedStrings.xml><?xml version="1.0" encoding="utf-8"?>
<sst xmlns="http://schemas.openxmlformats.org/spreadsheetml/2006/main" count="82" uniqueCount="54">
  <si>
    <t>学科教学（音乐）</t>
  </si>
  <si>
    <t>考生编号</t>
  </si>
  <si>
    <t>姓名</t>
  </si>
  <si>
    <t>报考专业</t>
  </si>
  <si>
    <t>学习方式</t>
  </si>
  <si>
    <t>政治</t>
  </si>
  <si>
    <t>外语</t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</si>
  <si>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</si>
  <si>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2</t>
    </r>
  </si>
  <si>
    <t>初试总分</t>
  </si>
  <si>
    <t>非全日制</t>
  </si>
  <si>
    <t>面试成绩</t>
  </si>
  <si>
    <t>复试笔试成绩</t>
  </si>
  <si>
    <t>复试成绩</t>
  </si>
  <si>
    <t>综合成绩</t>
  </si>
  <si>
    <t>备注</t>
  </si>
  <si>
    <t>学科教学（美术）</t>
  </si>
  <si>
    <t>调剂志愿</t>
  </si>
  <si>
    <t>104778410150594</t>
  </si>
  <si>
    <t>彭成秋</t>
  </si>
  <si>
    <t>106908000000269</t>
  </si>
  <si>
    <t>魏楚楚</t>
  </si>
  <si>
    <t>101088210006166</t>
  </si>
  <si>
    <t>贾丽</t>
  </si>
  <si>
    <t>104828411011236</t>
  </si>
  <si>
    <t>许琼鸽</t>
  </si>
  <si>
    <t>学科教学（语文）</t>
  </si>
  <si>
    <t>85</t>
  </si>
  <si>
    <t>104828411011248</t>
  </si>
  <si>
    <t>宋贝贝</t>
  </si>
  <si>
    <t>87</t>
  </si>
  <si>
    <t>104828411011238</t>
  </si>
  <si>
    <t>张怡柔</t>
  </si>
  <si>
    <t>83</t>
  </si>
  <si>
    <t>104828411011190</t>
  </si>
  <si>
    <t>冉梦</t>
  </si>
  <si>
    <t>65</t>
  </si>
  <si>
    <t>一志愿复试后调剂</t>
  </si>
  <si>
    <t>104828411071168</t>
  </si>
  <si>
    <t>杨宁宁</t>
  </si>
  <si>
    <t>学科教学（英语）</t>
  </si>
  <si>
    <t>64</t>
  </si>
  <si>
    <t>104828411071140</t>
  </si>
  <si>
    <t>苏雪杰</t>
  </si>
  <si>
    <t>62</t>
  </si>
  <si>
    <t>104828411071134</t>
  </si>
  <si>
    <t>焦琳娜</t>
  </si>
  <si>
    <t>67</t>
  </si>
  <si>
    <t>104828411071159</t>
  </si>
  <si>
    <t>马晓燕</t>
  </si>
  <si>
    <t>74</t>
  </si>
  <si>
    <t>104828411011228</t>
  </si>
  <si>
    <t>梁东旭</t>
  </si>
  <si>
    <t>一志愿复试前调剂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</si>
</sst>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7.28125" style="0" bestFit="1" customWidth="1"/>
    <col min="2" max="2" width="9.7109375" style="0" bestFit="1" customWidth="1"/>
    <col min="3" max="3" width="17.28125" style="0" customWidth="1"/>
    <col min="4" max="4" width="13.57421875" style="0" bestFit="1" customWidth="1"/>
    <col min="5" max="9" width="9.421875" style="0" customWidth="1"/>
    <col min="10" max="12" width="9.421875" style="6" customWidth="1"/>
    <col min="13" max="13" width="9.421875" style="0" customWidth="1"/>
    <col min="14" max="14" width="17.28125" style="0" bestFit="1" customWidth="1"/>
  </cols>
  <sheetData>
    <row r="1" spans="1:14" ht="12.7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1" t="s">
        <v>7</v>
      </c>
      <c r="H1" s="1" t="s">
        <v>8</v>
      </c>
      <c r="I1" s="2" t="s">
        <v>9</v>
      </c>
      <c r="J1" s="3" t="s">
        <v>11</v>
      </c>
      <c r="K1" s="3" t="s">
        <v>12</v>
      </c>
      <c r="L1" s="3" t="s">
        <v>13</v>
      </c>
      <c r="M1" s="2" t="s">
        <v>14</v>
      </c>
      <c r="N1" s="2" t="s">
        <v>15</v>
      </c>
    </row>
    <row r="2" spans="1:14" ht="12.75">
      <c r="A2" s="8" t="s">
        <v>22</v>
      </c>
      <c r="B2" s="1" t="s">
        <v>23</v>
      </c>
      <c r="C2" s="1" t="s">
        <v>16</v>
      </c>
      <c r="D2" s="1" t="s">
        <v>10</v>
      </c>
      <c r="E2" s="1">
        <v>38</v>
      </c>
      <c r="F2" s="1">
        <v>43</v>
      </c>
      <c r="G2" s="1">
        <v>134</v>
      </c>
      <c r="H2" s="1">
        <v>135</v>
      </c>
      <c r="I2" s="1">
        <v>350</v>
      </c>
      <c r="J2" s="5">
        <v>83.6</v>
      </c>
      <c r="K2" s="5">
        <v>63</v>
      </c>
      <c r="L2" s="4">
        <f aca="true" t="shared" si="0" ref="L2:L13">J2*0.5+K2*0.5</f>
        <v>73.3</v>
      </c>
      <c r="M2" s="7">
        <f aca="true" t="shared" si="1" ref="M2:M13">I2/5*0.6+L2*0.4</f>
        <v>71.32</v>
      </c>
      <c r="N2" s="2" t="s">
        <v>17</v>
      </c>
    </row>
    <row r="3" spans="1:14" ht="12.75">
      <c r="A3" s="8" t="s">
        <v>20</v>
      </c>
      <c r="B3" s="1" t="s">
        <v>21</v>
      </c>
      <c r="C3" s="1" t="s">
        <v>16</v>
      </c>
      <c r="D3" s="1" t="s">
        <v>10</v>
      </c>
      <c r="E3" s="1">
        <v>61</v>
      </c>
      <c r="F3" s="1">
        <v>39</v>
      </c>
      <c r="G3" s="1">
        <v>118</v>
      </c>
      <c r="H3" s="1">
        <v>121</v>
      </c>
      <c r="I3" s="1">
        <v>339</v>
      </c>
      <c r="J3" s="5">
        <v>76</v>
      </c>
      <c r="K3" s="5">
        <v>61</v>
      </c>
      <c r="L3" s="4">
        <f t="shared" si="0"/>
        <v>68.5</v>
      </c>
      <c r="M3" s="7">
        <f t="shared" si="1"/>
        <v>68.08</v>
      </c>
      <c r="N3" s="2" t="s">
        <v>17</v>
      </c>
    </row>
    <row r="4" spans="1:14" ht="12.75">
      <c r="A4" s="8" t="s">
        <v>18</v>
      </c>
      <c r="B4" s="1" t="s">
        <v>19</v>
      </c>
      <c r="C4" s="1" t="s">
        <v>0</v>
      </c>
      <c r="D4" s="1" t="s">
        <v>10</v>
      </c>
      <c r="E4" s="1">
        <v>68</v>
      </c>
      <c r="F4" s="1">
        <v>52</v>
      </c>
      <c r="G4" s="1">
        <v>125</v>
      </c>
      <c r="H4" s="1">
        <v>129</v>
      </c>
      <c r="I4" s="1">
        <v>374</v>
      </c>
      <c r="J4" s="5">
        <v>71</v>
      </c>
      <c r="K4" s="5">
        <v>71</v>
      </c>
      <c r="L4" s="4">
        <f t="shared" si="0"/>
        <v>71</v>
      </c>
      <c r="M4" s="7">
        <f t="shared" si="1"/>
        <v>73.28</v>
      </c>
      <c r="N4" s="2" t="s">
        <v>17</v>
      </c>
    </row>
    <row r="5" spans="1:14" ht="12.75">
      <c r="A5" s="1" t="s">
        <v>38</v>
      </c>
      <c r="B5" s="1" t="s">
        <v>39</v>
      </c>
      <c r="C5" s="1" t="s">
        <v>40</v>
      </c>
      <c r="D5" s="1" t="s">
        <v>10</v>
      </c>
      <c r="E5" s="1">
        <v>69</v>
      </c>
      <c r="F5" s="1">
        <v>69</v>
      </c>
      <c r="G5" s="1">
        <v>121</v>
      </c>
      <c r="H5" s="1">
        <v>105</v>
      </c>
      <c r="I5" s="1">
        <v>364</v>
      </c>
      <c r="J5" s="5">
        <v>88</v>
      </c>
      <c r="K5" s="5" t="s">
        <v>41</v>
      </c>
      <c r="L5" s="4">
        <f t="shared" si="0"/>
        <v>76</v>
      </c>
      <c r="M5" s="1">
        <f t="shared" si="1"/>
        <v>74.08</v>
      </c>
      <c r="N5" s="2" t="s">
        <v>37</v>
      </c>
    </row>
    <row r="6" spans="1:14" ht="12.75">
      <c r="A6" s="1" t="s">
        <v>42</v>
      </c>
      <c r="B6" s="1" t="s">
        <v>43</v>
      </c>
      <c r="C6" s="1" t="s">
        <v>40</v>
      </c>
      <c r="D6" s="1" t="s">
        <v>10</v>
      </c>
      <c r="E6" s="1">
        <v>66</v>
      </c>
      <c r="F6" s="1">
        <v>67</v>
      </c>
      <c r="G6" s="1">
        <v>125</v>
      </c>
      <c r="H6" s="1">
        <v>112</v>
      </c>
      <c r="I6" s="1">
        <v>370</v>
      </c>
      <c r="J6" s="5">
        <v>83.4</v>
      </c>
      <c r="K6" s="5" t="s">
        <v>44</v>
      </c>
      <c r="L6" s="4">
        <f t="shared" si="0"/>
        <v>72.7</v>
      </c>
      <c r="M6" s="1">
        <f t="shared" si="1"/>
        <v>73.48</v>
      </c>
      <c r="N6" s="2" t="s">
        <v>37</v>
      </c>
    </row>
    <row r="7" spans="1:14" ht="12.75">
      <c r="A7" s="1" t="s">
        <v>45</v>
      </c>
      <c r="B7" s="1" t="s">
        <v>46</v>
      </c>
      <c r="C7" s="1" t="s">
        <v>40</v>
      </c>
      <c r="D7" s="1" t="s">
        <v>10</v>
      </c>
      <c r="E7" s="1">
        <v>67</v>
      </c>
      <c r="F7" s="1">
        <v>69</v>
      </c>
      <c r="G7" s="1">
        <v>134</v>
      </c>
      <c r="H7" s="1">
        <v>104</v>
      </c>
      <c r="I7" s="1">
        <v>374</v>
      </c>
      <c r="J7" s="5">
        <v>75.4</v>
      </c>
      <c r="K7" s="5" t="s">
        <v>47</v>
      </c>
      <c r="L7" s="4">
        <f t="shared" si="0"/>
        <v>71.2</v>
      </c>
      <c r="M7" s="1">
        <f t="shared" si="1"/>
        <v>73.36</v>
      </c>
      <c r="N7" s="2" t="s">
        <v>37</v>
      </c>
    </row>
    <row r="8" spans="1:14" ht="12.75">
      <c r="A8" s="1" t="s">
        <v>48</v>
      </c>
      <c r="B8" s="1" t="s">
        <v>49</v>
      </c>
      <c r="C8" s="1" t="s">
        <v>40</v>
      </c>
      <c r="D8" s="1" t="s">
        <v>10</v>
      </c>
      <c r="E8" s="1">
        <v>64</v>
      </c>
      <c r="F8" s="1">
        <v>67</v>
      </c>
      <c r="G8" s="1">
        <v>114</v>
      </c>
      <c r="H8" s="1">
        <v>108</v>
      </c>
      <c r="I8" s="1">
        <v>353</v>
      </c>
      <c r="J8" s="5">
        <v>80.8</v>
      </c>
      <c r="K8" s="5" t="s">
        <v>50</v>
      </c>
      <c r="L8" s="4">
        <f t="shared" si="0"/>
        <v>77.4</v>
      </c>
      <c r="M8" s="1">
        <f t="shared" si="1"/>
        <v>73.32</v>
      </c>
      <c r="N8" s="2" t="s">
        <v>37</v>
      </c>
    </row>
    <row r="9" spans="1:14" ht="12.75">
      <c r="A9" s="1" t="s">
        <v>51</v>
      </c>
      <c r="B9" s="1" t="s">
        <v>52</v>
      </c>
      <c r="C9" s="1" t="s">
        <v>26</v>
      </c>
      <c r="D9" s="1" t="s">
        <v>10</v>
      </c>
      <c r="E9" s="1">
        <v>64</v>
      </c>
      <c r="F9" s="1">
        <v>51</v>
      </c>
      <c r="G9" s="1">
        <v>92</v>
      </c>
      <c r="H9" s="1">
        <v>123</v>
      </c>
      <c r="I9" s="1">
        <v>330</v>
      </c>
      <c r="J9" s="5">
        <v>80.05000000000001</v>
      </c>
      <c r="K9" s="5">
        <v>80</v>
      </c>
      <c r="L9" s="4">
        <f t="shared" si="0"/>
        <v>80.025</v>
      </c>
      <c r="M9" s="1">
        <f t="shared" si="1"/>
        <v>71.61000000000001</v>
      </c>
      <c r="N9" s="2" t="s">
        <v>53</v>
      </c>
    </row>
    <row r="10" spans="1:14" ht="12.75">
      <c r="A10" s="1" t="s">
        <v>24</v>
      </c>
      <c r="B10" s="1" t="s">
        <v>25</v>
      </c>
      <c r="C10" s="1" t="s">
        <v>26</v>
      </c>
      <c r="D10" s="1" t="s">
        <v>10</v>
      </c>
      <c r="E10" s="1">
        <v>58</v>
      </c>
      <c r="F10" s="1">
        <v>44</v>
      </c>
      <c r="G10" s="1">
        <v>126</v>
      </c>
      <c r="H10" s="1">
        <v>133</v>
      </c>
      <c r="I10" s="1">
        <v>361</v>
      </c>
      <c r="J10" s="5">
        <v>83.8</v>
      </c>
      <c r="K10" s="5" t="s">
        <v>27</v>
      </c>
      <c r="L10" s="4">
        <f t="shared" si="0"/>
        <v>84.4</v>
      </c>
      <c r="M10" s="1">
        <f t="shared" si="1"/>
        <v>77.08000000000001</v>
      </c>
      <c r="N10" s="2" t="s">
        <v>37</v>
      </c>
    </row>
    <row r="11" spans="1:14" ht="12.75">
      <c r="A11" s="1" t="s">
        <v>28</v>
      </c>
      <c r="B11" s="1" t="s">
        <v>29</v>
      </c>
      <c r="C11" s="1" t="s">
        <v>26</v>
      </c>
      <c r="D11" s="1" t="s">
        <v>10</v>
      </c>
      <c r="E11" s="1">
        <v>63</v>
      </c>
      <c r="F11" s="1">
        <v>56</v>
      </c>
      <c r="G11" s="1">
        <v>123</v>
      </c>
      <c r="H11" s="1">
        <v>122</v>
      </c>
      <c r="I11" s="1">
        <v>364</v>
      </c>
      <c r="J11" s="5">
        <v>78.55</v>
      </c>
      <c r="K11" s="5" t="s">
        <v>30</v>
      </c>
      <c r="L11" s="4">
        <f t="shared" si="0"/>
        <v>82.775</v>
      </c>
      <c r="M11" s="1">
        <f t="shared" si="1"/>
        <v>76.79</v>
      </c>
      <c r="N11" s="2" t="s">
        <v>37</v>
      </c>
    </row>
    <row r="12" spans="1:14" ht="12.75">
      <c r="A12" s="1" t="s">
        <v>31</v>
      </c>
      <c r="B12" s="1" t="s">
        <v>32</v>
      </c>
      <c r="C12" s="1" t="s">
        <v>26</v>
      </c>
      <c r="D12" s="1" t="s">
        <v>10</v>
      </c>
      <c r="E12" s="1">
        <v>66</v>
      </c>
      <c r="F12" s="1">
        <v>60</v>
      </c>
      <c r="G12" s="1">
        <v>110</v>
      </c>
      <c r="H12" s="1">
        <v>119</v>
      </c>
      <c r="I12" s="1">
        <v>355</v>
      </c>
      <c r="J12" s="5">
        <v>81.7</v>
      </c>
      <c r="K12" s="5" t="s">
        <v>33</v>
      </c>
      <c r="L12" s="4">
        <f t="shared" si="0"/>
        <v>82.35</v>
      </c>
      <c r="M12" s="1">
        <f t="shared" si="1"/>
        <v>75.53999999999999</v>
      </c>
      <c r="N12" s="2" t="s">
        <v>37</v>
      </c>
    </row>
    <row r="13" spans="1:14" ht="12.75">
      <c r="A13" s="1" t="s">
        <v>34</v>
      </c>
      <c r="B13" s="1" t="s">
        <v>35</v>
      </c>
      <c r="C13" s="1" t="s">
        <v>26</v>
      </c>
      <c r="D13" s="1" t="s">
        <v>10</v>
      </c>
      <c r="E13" s="1">
        <v>57</v>
      </c>
      <c r="F13" s="1">
        <v>61</v>
      </c>
      <c r="G13" s="1">
        <v>116</v>
      </c>
      <c r="H13" s="1">
        <v>126</v>
      </c>
      <c r="I13" s="1">
        <v>360</v>
      </c>
      <c r="J13" s="5">
        <v>89.2</v>
      </c>
      <c r="K13" s="5" t="s">
        <v>36</v>
      </c>
      <c r="L13" s="4">
        <f t="shared" si="0"/>
        <v>77.1</v>
      </c>
      <c r="M13" s="1">
        <f t="shared" si="1"/>
        <v>74.03999999999999</v>
      </c>
      <c r="N13" s="2" t="s">
        <v>37</v>
      </c>
    </row>
  </sheetData>
  <sheetProtection/>
  <autoFilter ref="A1:N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2018-03-26T07:43:02Z</cp:lastPrinted>
  <dcterms:created xsi:type="dcterms:W3CDTF">2018-03-19T01:23:09Z</dcterms:created>
  <dcterms:modified xsi:type="dcterms:W3CDTF">2018-04-12T07:55:21Z</dcterms:modified>
  <cp:category/>
  <cp:version/>
  <cp:contentType/>
  <cp:contentStatus/>
</cp:coreProperties>
</file>