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第一志愿复试名单" sheetId="1" r:id="rId1"/>
  </sheets>
  <definedNames/>
  <calcPr fullCalcOnLoad="1"/>
</workbook>
</file>

<file path=xl/sharedStrings.xml><?xml version="1.0" encoding="utf-8"?>
<sst xmlns="http://schemas.openxmlformats.org/spreadsheetml/2006/main" count="1047" uniqueCount="392">
  <si>
    <r>
      <t>兰州大学文学院</t>
    </r>
    <r>
      <rPr>
        <sz val="16"/>
        <rFont val="Arial"/>
        <family val="2"/>
      </rPr>
      <t>2019</t>
    </r>
    <r>
      <rPr>
        <sz val="16"/>
        <rFont val="宋体"/>
        <family val="0"/>
      </rPr>
      <t>年硕士研究生招生考试第一志愿考生录取名单</t>
    </r>
  </si>
  <si>
    <t>排名</t>
  </si>
  <si>
    <t>姓名</t>
  </si>
  <si>
    <t>考生编号</t>
  </si>
  <si>
    <t>报考专业</t>
  </si>
  <si>
    <t>政治理论</t>
  </si>
  <si>
    <t>外国语</t>
  </si>
  <si>
    <t>业务课1</t>
  </si>
  <si>
    <t>业务课2</t>
  </si>
  <si>
    <t>初试总分</t>
  </si>
  <si>
    <t>复试笔试成绩</t>
  </si>
  <si>
    <t>专业综合能力测试成绩</t>
  </si>
  <si>
    <t>外国语口语及听力测试成绩</t>
  </si>
  <si>
    <t>复试面试成绩</t>
  </si>
  <si>
    <t>复试
总成绩</t>
  </si>
  <si>
    <t>是否
录取</t>
  </si>
  <si>
    <t>备注</t>
  </si>
  <si>
    <t>李荟英</t>
  </si>
  <si>
    <t>107309021008418</t>
  </si>
  <si>
    <t>汉语国际教育</t>
  </si>
  <si>
    <t>78.0</t>
  </si>
  <si>
    <t>62.0</t>
  </si>
  <si>
    <t>120.0</t>
  </si>
  <si>
    <t>122.0</t>
  </si>
  <si>
    <t>拟录取</t>
  </si>
  <si>
    <r>
      <t>汉语教师志愿者</t>
    </r>
    <r>
      <rPr>
        <sz val="10"/>
        <rFont val="宋体"/>
        <family val="0"/>
      </rPr>
      <t>+10</t>
    </r>
    <r>
      <rPr>
        <sz val="10"/>
        <rFont val="宋体"/>
        <family val="0"/>
      </rPr>
      <t>分</t>
    </r>
  </si>
  <si>
    <t>刘畅</t>
  </si>
  <si>
    <t>107309021008352</t>
  </si>
  <si>
    <t>77.0</t>
  </si>
  <si>
    <t>79.0</t>
  </si>
  <si>
    <t>127.0</t>
  </si>
  <si>
    <t>403.0</t>
  </si>
  <si>
    <t>王玉瑶</t>
  </si>
  <si>
    <t>107309021008303</t>
  </si>
  <si>
    <t>73.0</t>
  </si>
  <si>
    <t>65.0</t>
  </si>
  <si>
    <t>112.0</t>
  </si>
  <si>
    <t>370.0</t>
  </si>
  <si>
    <t>李玉春</t>
  </si>
  <si>
    <t>107309021008528</t>
  </si>
  <si>
    <t>74.0</t>
  </si>
  <si>
    <t>115.0</t>
  </si>
  <si>
    <t>123.0</t>
  </si>
  <si>
    <t>389.0</t>
  </si>
  <si>
    <t>杨鑫</t>
  </si>
  <si>
    <t>107309021008349</t>
  </si>
  <si>
    <t>81.0</t>
  </si>
  <si>
    <t>116.0</t>
  </si>
  <si>
    <t>117.0</t>
  </si>
  <si>
    <t>388.0</t>
  </si>
  <si>
    <t>刘瑞美</t>
  </si>
  <si>
    <t>107309021008375</t>
  </si>
  <si>
    <t>82.0</t>
  </si>
  <si>
    <t>126.0</t>
  </si>
  <si>
    <t>张鸽</t>
  </si>
  <si>
    <t>107309021008286</t>
  </si>
  <si>
    <t>75.0</t>
  </si>
  <si>
    <t>106.0</t>
  </si>
  <si>
    <t>381.0</t>
  </si>
  <si>
    <t>冯慧聪</t>
  </si>
  <si>
    <t>107309021008495</t>
  </si>
  <si>
    <t>103.0</t>
  </si>
  <si>
    <t>377.0</t>
  </si>
  <si>
    <t>李卫杰</t>
  </si>
  <si>
    <t>107309021008384</t>
  </si>
  <si>
    <t>66.0</t>
  </si>
  <si>
    <t>109.0</t>
  </si>
  <si>
    <t>357.0</t>
  </si>
  <si>
    <t>陈丹妮</t>
  </si>
  <si>
    <t>107309021008374</t>
  </si>
  <si>
    <t>68.0</t>
  </si>
  <si>
    <t>114.0</t>
  </si>
  <si>
    <t>118.0</t>
  </si>
  <si>
    <t>374.0</t>
  </si>
  <si>
    <t>周容</t>
  </si>
  <si>
    <t>107309021008412</t>
  </si>
  <si>
    <t>390.0</t>
  </si>
  <si>
    <t>陈宇婷</t>
  </si>
  <si>
    <t>107309021008324</t>
  </si>
  <si>
    <t>70.0</t>
  </si>
  <si>
    <t>125.0</t>
  </si>
  <si>
    <t>赵国新</t>
  </si>
  <si>
    <t>107309021008294</t>
  </si>
  <si>
    <t>71.0</t>
  </si>
  <si>
    <t>67.0</t>
  </si>
  <si>
    <t>113.0</t>
  </si>
  <si>
    <t>366.0</t>
  </si>
  <si>
    <t>李红兰</t>
  </si>
  <si>
    <t>107309021008392</t>
  </si>
  <si>
    <t>124.0</t>
  </si>
  <si>
    <t>131.0</t>
  </si>
  <si>
    <t>395.0</t>
  </si>
  <si>
    <t>李阁</t>
  </si>
  <si>
    <t>107309021008353</t>
  </si>
  <si>
    <t>121.0</t>
  </si>
  <si>
    <t>96.0</t>
  </si>
  <si>
    <t>355.0</t>
  </si>
  <si>
    <t>张桐菲</t>
  </si>
  <si>
    <t>107309021008532</t>
  </si>
  <si>
    <t>72.0</t>
  </si>
  <si>
    <t>69.0</t>
  </si>
  <si>
    <t>384.0</t>
  </si>
  <si>
    <t>王楠</t>
  </si>
  <si>
    <t>107309021008365</t>
  </si>
  <si>
    <t>130.0</t>
  </si>
  <si>
    <t>396.0</t>
  </si>
  <si>
    <t>张冉</t>
  </si>
  <si>
    <t>107309021008347</t>
  </si>
  <si>
    <t>385.0</t>
  </si>
  <si>
    <t>韩梅梅</t>
  </si>
  <si>
    <t>107309021008524</t>
  </si>
  <si>
    <t>57.0</t>
  </si>
  <si>
    <t>128.0</t>
  </si>
  <si>
    <t>373.0</t>
  </si>
  <si>
    <t>张凤凤</t>
  </si>
  <si>
    <t>107309021008492</t>
  </si>
  <si>
    <t>梁丽</t>
  </si>
  <si>
    <t>107309021008277</t>
  </si>
  <si>
    <t>58.0</t>
  </si>
  <si>
    <t>353.0</t>
  </si>
  <si>
    <t>万久雨</t>
  </si>
  <si>
    <t>107309021008381</t>
  </si>
  <si>
    <t>101.0</t>
  </si>
  <si>
    <t>365.0</t>
  </si>
  <si>
    <t>杜雅萌</t>
  </si>
  <si>
    <t>107309021008333</t>
  </si>
  <si>
    <t>83.0</t>
  </si>
  <si>
    <t>56.0</t>
  </si>
  <si>
    <t>105.0</t>
  </si>
  <si>
    <t>游梦</t>
  </si>
  <si>
    <t>107309021008400</t>
  </si>
  <si>
    <t>380.0</t>
  </si>
  <si>
    <t>舒君霞</t>
  </si>
  <si>
    <t>107309021008448</t>
  </si>
  <si>
    <t>60.0</t>
  </si>
  <si>
    <t>110.0</t>
  </si>
  <si>
    <t>372.0</t>
  </si>
  <si>
    <t>郭林林</t>
  </si>
  <si>
    <t>107309021008336</t>
  </si>
  <si>
    <t>108.0</t>
  </si>
  <si>
    <t>陈萍萍</t>
  </si>
  <si>
    <t>107309021008469</t>
  </si>
  <si>
    <t>111.0</t>
  </si>
  <si>
    <t>364.0</t>
  </si>
  <si>
    <t>徐美玉</t>
  </si>
  <si>
    <t>107309021008398</t>
  </si>
  <si>
    <t>349.0</t>
  </si>
  <si>
    <t>李文静</t>
  </si>
  <si>
    <t>107309021008388</t>
  </si>
  <si>
    <t>陈婉</t>
  </si>
  <si>
    <t>107309021008393</t>
  </si>
  <si>
    <t>刘春燕</t>
  </si>
  <si>
    <t>107309021008288</t>
  </si>
  <si>
    <t>蒋佩利</t>
  </si>
  <si>
    <t>107309021008541</t>
  </si>
  <si>
    <t>55.0</t>
  </si>
  <si>
    <t>341.0</t>
  </si>
  <si>
    <t>王水娟</t>
  </si>
  <si>
    <t>107309021008283</t>
  </si>
  <si>
    <t>63.0</t>
  </si>
  <si>
    <t>368.0</t>
  </si>
  <si>
    <t>袁红侠</t>
  </si>
  <si>
    <t>107309021008435</t>
  </si>
  <si>
    <t>59.0</t>
  </si>
  <si>
    <t>104.0</t>
  </si>
  <si>
    <t>余丽丹</t>
  </si>
  <si>
    <t>107309021008359</t>
  </si>
  <si>
    <t>348.0</t>
  </si>
  <si>
    <t>王乐</t>
  </si>
  <si>
    <t>107309021008344</t>
  </si>
  <si>
    <t>356.0</t>
  </si>
  <si>
    <t>雷佳琪</t>
  </si>
  <si>
    <t>107309021008285</t>
  </si>
  <si>
    <t>100.0</t>
  </si>
  <si>
    <t>347.0</t>
  </si>
  <si>
    <t>杜西西</t>
  </si>
  <si>
    <t>107309021008372</t>
  </si>
  <si>
    <t>119.0</t>
  </si>
  <si>
    <t>于萌</t>
  </si>
  <si>
    <t>107309021008289</t>
  </si>
  <si>
    <t>76.0</t>
  </si>
  <si>
    <t>92.0</t>
  </si>
  <si>
    <t>334.0</t>
  </si>
  <si>
    <t>边玮洁</t>
  </si>
  <si>
    <t>107309021008470</t>
  </si>
  <si>
    <t>107.0</t>
  </si>
  <si>
    <t>350.0</t>
  </si>
  <si>
    <t>向迎香</t>
  </si>
  <si>
    <t>107309021008446</t>
  </si>
  <si>
    <t>98.0</t>
  </si>
  <si>
    <t>343.0</t>
  </si>
  <si>
    <t>刘月月</t>
  </si>
  <si>
    <t>107309021008337</t>
  </si>
  <si>
    <t>340.0</t>
  </si>
  <si>
    <t>丁倩</t>
  </si>
  <si>
    <t>107309021008399</t>
  </si>
  <si>
    <t>49.0</t>
  </si>
  <si>
    <t>333.0</t>
  </si>
  <si>
    <t>杨英</t>
  </si>
  <si>
    <t>107309021008466</t>
  </si>
  <si>
    <t>344.0</t>
  </si>
  <si>
    <t>高志宇</t>
  </si>
  <si>
    <t>107309021008416</t>
  </si>
  <si>
    <t>张婷</t>
  </si>
  <si>
    <t>107309021008308</t>
  </si>
  <si>
    <t>346.0</t>
  </si>
  <si>
    <t>吕婧</t>
  </si>
  <si>
    <t>107309021008316</t>
  </si>
  <si>
    <t>64.0</t>
  </si>
  <si>
    <t>赵韶倩</t>
  </si>
  <si>
    <t>107309021008298</t>
  </si>
  <si>
    <t>李佳</t>
  </si>
  <si>
    <t>107309021008401</t>
  </si>
  <si>
    <t>53.0</t>
  </si>
  <si>
    <t>336.0</t>
  </si>
  <si>
    <t>赵国艳</t>
  </si>
  <si>
    <t>107309021008476</t>
  </si>
  <si>
    <t>郭玉蕾</t>
  </si>
  <si>
    <t>107309021008363</t>
  </si>
  <si>
    <t>王丽君</t>
  </si>
  <si>
    <t>107309021008530</t>
  </si>
  <si>
    <t>332.0</t>
  </si>
  <si>
    <t>刘辉</t>
  </si>
  <si>
    <t>107309021008284</t>
  </si>
  <si>
    <t>102.0</t>
  </si>
  <si>
    <t>97.0</t>
  </si>
  <si>
    <t>杨惠宇</t>
  </si>
  <si>
    <t>107309021008321</t>
  </si>
  <si>
    <t>61.0</t>
  </si>
  <si>
    <t>李子云</t>
  </si>
  <si>
    <t>107309021008529</t>
  </si>
  <si>
    <t>张泽辉</t>
  </si>
  <si>
    <t>107309021008481</t>
  </si>
  <si>
    <t>86.0</t>
  </si>
  <si>
    <t>焦婷婷</t>
  </si>
  <si>
    <t>107309021008305</t>
  </si>
  <si>
    <t>刘力菲</t>
  </si>
  <si>
    <t>107309021008290</t>
  </si>
  <si>
    <t>54.0</t>
  </si>
  <si>
    <t>靳华丽</t>
  </si>
  <si>
    <t>107309021008360</t>
  </si>
  <si>
    <t>99.0</t>
  </si>
  <si>
    <t>330.0</t>
  </si>
  <si>
    <t>马媛媛</t>
  </si>
  <si>
    <t>107309021008332</t>
  </si>
  <si>
    <t>李满睿</t>
  </si>
  <si>
    <t>107309021008443</t>
  </si>
  <si>
    <t>黄丽</t>
  </si>
  <si>
    <t>107309021008457</t>
  </si>
  <si>
    <t>80.0</t>
  </si>
  <si>
    <t>87.0</t>
  </si>
  <si>
    <t>89.0</t>
  </si>
  <si>
    <t>张璟</t>
  </si>
  <si>
    <t>107309021008494</t>
  </si>
  <si>
    <t>香成儒</t>
  </si>
  <si>
    <t>107309021008454</t>
  </si>
  <si>
    <t>93.0</t>
  </si>
  <si>
    <t>冯海燕</t>
  </si>
  <si>
    <t>107309021008314</t>
  </si>
  <si>
    <t>否</t>
  </si>
  <si>
    <t>李冠雅</t>
  </si>
  <si>
    <t>107309021008383</t>
  </si>
  <si>
    <t>359.0</t>
  </si>
  <si>
    <t>樊娜</t>
  </si>
  <si>
    <t>107309021008436</t>
  </si>
  <si>
    <t>363.0</t>
  </si>
  <si>
    <t>刘壹凡</t>
  </si>
  <si>
    <t>107309021008275</t>
  </si>
  <si>
    <t>50.0</t>
  </si>
  <si>
    <t>曾茂</t>
  </si>
  <si>
    <t>107309021008419</t>
  </si>
  <si>
    <t>刘倩云</t>
  </si>
  <si>
    <t>107309021008491</t>
  </si>
  <si>
    <t>赵心雨</t>
  </si>
  <si>
    <t>107309021008376</t>
  </si>
  <si>
    <t>107309021008411</t>
  </si>
  <si>
    <t>95.0</t>
  </si>
  <si>
    <t>张虹</t>
  </si>
  <si>
    <t>107309021008439</t>
  </si>
  <si>
    <t>337.0</t>
  </si>
  <si>
    <t>刘继忠</t>
  </si>
  <si>
    <t>107309021008315</t>
  </si>
  <si>
    <t>354.0</t>
  </si>
  <si>
    <t>李青</t>
  </si>
  <si>
    <t>107309021008342</t>
  </si>
  <si>
    <t>90.0</t>
  </si>
  <si>
    <t>史恬语</t>
  </si>
  <si>
    <t>107309021008271</t>
  </si>
  <si>
    <t>王丽</t>
  </si>
  <si>
    <t>107309021008526</t>
  </si>
  <si>
    <t>45.0</t>
  </si>
  <si>
    <t>335.0</t>
  </si>
  <si>
    <t>马小艳</t>
  </si>
  <si>
    <t>107309021008425</t>
  </si>
  <si>
    <t>蒲蓉蓉</t>
  </si>
  <si>
    <t>107309021008441</t>
  </si>
  <si>
    <t>杨利娟</t>
  </si>
  <si>
    <t>107309021008281</t>
  </si>
  <si>
    <t>52.0</t>
  </si>
  <si>
    <t>徐海红</t>
  </si>
  <si>
    <t>107309021008385</t>
  </si>
  <si>
    <t>李雪</t>
  </si>
  <si>
    <t>107309021008340</t>
  </si>
  <si>
    <t>连静</t>
  </si>
  <si>
    <t>107309021008343</t>
  </si>
  <si>
    <t>342.0</t>
  </si>
  <si>
    <t>吴奕萌</t>
  </si>
  <si>
    <t>107309021008323</t>
  </si>
  <si>
    <t>339.0</t>
  </si>
  <si>
    <t>王沛</t>
  </si>
  <si>
    <t>107309021008377</t>
  </si>
  <si>
    <t>91.0</t>
  </si>
  <si>
    <t>潘伍豪</t>
  </si>
  <si>
    <t>107309021008574</t>
  </si>
  <si>
    <t>文艺学</t>
  </si>
  <si>
    <t>394.0</t>
  </si>
  <si>
    <t>窦婧</t>
  </si>
  <si>
    <t>107309021008554</t>
  </si>
  <si>
    <t>李茜</t>
  </si>
  <si>
    <t>107309021008570</t>
  </si>
  <si>
    <t>李雨维</t>
  </si>
  <si>
    <t>107309021008563</t>
  </si>
  <si>
    <t>张梦园</t>
  </si>
  <si>
    <t>107309021008558</t>
  </si>
  <si>
    <t>367.0</t>
  </si>
  <si>
    <t>陈慧卿</t>
  </si>
  <si>
    <t>107309021008599</t>
  </si>
  <si>
    <t>汉语言文字学</t>
  </si>
  <si>
    <t>386.0</t>
  </si>
  <si>
    <t>李红霞</t>
  </si>
  <si>
    <t>107309021008587</t>
  </si>
  <si>
    <t>94.0</t>
  </si>
  <si>
    <t>高延锦</t>
  </si>
  <si>
    <t>107309021008623</t>
  </si>
  <si>
    <t>马卓婷</t>
  </si>
  <si>
    <t>107309021008635</t>
  </si>
  <si>
    <t>少数民族骨干计划考生</t>
  </si>
  <si>
    <t>许丽雯</t>
  </si>
  <si>
    <t>107309021008591</t>
  </si>
  <si>
    <t>李雪彬</t>
  </si>
  <si>
    <t>107309021008582</t>
  </si>
  <si>
    <t>李芷莹</t>
  </si>
  <si>
    <t>107309021008651</t>
  </si>
  <si>
    <t>中国古典文献学</t>
  </si>
  <si>
    <t>李彤</t>
  </si>
  <si>
    <t>107309021008654</t>
  </si>
  <si>
    <t>曹姗</t>
  </si>
  <si>
    <t>107309021008671</t>
  </si>
  <si>
    <t>中国古代文学</t>
  </si>
  <si>
    <t>支小蓉</t>
  </si>
  <si>
    <t>107309021008672</t>
  </si>
  <si>
    <t>郭花花</t>
  </si>
  <si>
    <t>107309021008692</t>
  </si>
  <si>
    <t>包啟飞</t>
  </si>
  <si>
    <t>107309021008765</t>
  </si>
  <si>
    <t>中国现当代文学</t>
  </si>
  <si>
    <t>371.0</t>
  </si>
  <si>
    <t>崔涛</t>
  </si>
  <si>
    <t>107309021008773</t>
  </si>
  <si>
    <t>虞艳芳</t>
  </si>
  <si>
    <t>107309021008735</t>
  </si>
  <si>
    <t>马青梅</t>
  </si>
  <si>
    <t>107309021008768</t>
  </si>
  <si>
    <t>325.0</t>
  </si>
  <si>
    <t>张薇</t>
  </si>
  <si>
    <t>107309021008741</t>
  </si>
  <si>
    <t>379.0</t>
  </si>
  <si>
    <t>柴蕾</t>
  </si>
  <si>
    <t>107309021008744</t>
  </si>
  <si>
    <t>马忠礼</t>
  </si>
  <si>
    <t>107309021008764</t>
  </si>
  <si>
    <t>陈秀婕</t>
  </si>
  <si>
    <t>107309021008816</t>
  </si>
  <si>
    <t>比较文学与世界文学</t>
  </si>
  <si>
    <t>376.0</t>
  </si>
  <si>
    <t>李香红</t>
  </si>
  <si>
    <t>107309021008830</t>
  </si>
  <si>
    <t>艺术学理论</t>
  </si>
  <si>
    <t>138.0</t>
  </si>
  <si>
    <t>元一帆</t>
  </si>
  <si>
    <t>107309021008837</t>
  </si>
  <si>
    <t>132.0</t>
  </si>
  <si>
    <t>129.0</t>
  </si>
  <si>
    <t>382.0</t>
  </si>
  <si>
    <t>付子畅</t>
  </si>
  <si>
    <t>107309021008836</t>
  </si>
  <si>
    <t>378.0</t>
  </si>
  <si>
    <t>杨倩倩</t>
  </si>
  <si>
    <t>107309021008834</t>
  </si>
  <si>
    <t>樊鑫</t>
  </si>
  <si>
    <t>107309021008839</t>
  </si>
  <si>
    <t>41.0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</si>
</sst>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6"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workbookViewId="0" topLeftCell="A1">
      <pane ySplit="2" topLeftCell="A3" activePane="bottomLeft" state="frozen"/>
      <selection pane="bottomLeft" activeCell="A112" sqref="A112:IV116"/>
    </sheetView>
  </sheetViews>
  <sheetFormatPr defaultColWidth="9.140625" defaultRowHeight="12.75"/>
  <cols>
    <col min="1" max="1" width="5.140625" style="6" customWidth="1"/>
    <col min="2" max="2" width="7.28125" style="6" customWidth="1"/>
    <col min="3" max="3" width="15.421875" style="6" customWidth="1"/>
    <col min="4" max="4" width="16.28125" style="6" customWidth="1"/>
    <col min="5" max="5" width="7.28125" style="6" customWidth="1"/>
    <col min="6" max="7" width="7.00390625" style="6" customWidth="1"/>
    <col min="8" max="8" width="6.421875" style="6" customWidth="1"/>
    <col min="9" max="9" width="8.28125" style="7" customWidth="1"/>
    <col min="10" max="10" width="9.28125" style="7" customWidth="1"/>
    <col min="11" max="12" width="12.7109375" style="6" customWidth="1"/>
    <col min="13" max="13" width="10.421875" style="7" customWidth="1"/>
    <col min="14" max="14" width="9.421875" style="7" customWidth="1"/>
    <col min="15" max="15" width="7.421875" style="8" customWidth="1"/>
    <col min="16" max="16" width="11.421875" style="9" customWidth="1"/>
    <col min="17" max="17" width="9.140625" style="10" customWidth="1"/>
    <col min="18" max="18" width="16.57421875" style="10" customWidth="1"/>
    <col min="19" max="16384" width="9.140625" style="10" customWidth="1"/>
  </cols>
  <sheetData>
    <row r="1" spans="1:16" ht="24.75" customHeight="1">
      <c r="A1" s="11" t="s">
        <v>0</v>
      </c>
      <c r="B1" s="12"/>
      <c r="C1" s="12"/>
      <c r="D1" s="12"/>
      <c r="E1" s="12"/>
      <c r="F1" s="12"/>
      <c r="G1" s="12"/>
      <c r="H1" s="12"/>
      <c r="I1" s="19"/>
      <c r="J1" s="19"/>
      <c r="K1" s="12"/>
      <c r="L1" s="12"/>
      <c r="M1" s="19"/>
      <c r="N1" s="19"/>
      <c r="O1" s="20"/>
      <c r="P1" s="21"/>
    </row>
    <row r="2" spans="1:18" s="1" customFormat="1" ht="51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2" t="s">
        <v>9</v>
      </c>
      <c r="J2" s="23" t="s">
        <v>10</v>
      </c>
      <c r="K2" s="24" t="s">
        <v>11</v>
      </c>
      <c r="L2" s="24" t="s">
        <v>12</v>
      </c>
      <c r="M2" s="25" t="s">
        <v>13</v>
      </c>
      <c r="N2" s="26" t="s">
        <v>14</v>
      </c>
      <c r="O2" s="27" t="s">
        <v>15</v>
      </c>
      <c r="P2" s="28" t="s">
        <v>16</v>
      </c>
      <c r="R2" s="10"/>
    </row>
    <row r="3" spans="1:20" s="2" customFormat="1" ht="24" customHeight="1">
      <c r="A3" s="15">
        <v>1</v>
      </c>
      <c r="B3" s="15" t="s">
        <v>17</v>
      </c>
      <c r="C3" s="16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29">
        <v>392</v>
      </c>
      <c r="J3" s="30">
        <v>86</v>
      </c>
      <c r="K3" s="31">
        <v>91.8</v>
      </c>
      <c r="L3" s="31">
        <v>82.5</v>
      </c>
      <c r="M3" s="32">
        <f aca="true" t="shared" si="0" ref="M3:M66">K3*0.8+L3*0.2</f>
        <v>89.94</v>
      </c>
      <c r="N3" s="33">
        <f aca="true" t="shared" si="1" ref="N3:N66">I3/5*0.5+J3*0.2+M3*0.3</f>
        <v>83.382</v>
      </c>
      <c r="O3" s="34" t="s">
        <v>24</v>
      </c>
      <c r="P3" s="35" t="s">
        <v>25</v>
      </c>
      <c r="S3" s="42"/>
      <c r="T3" s="42"/>
    </row>
    <row r="4" spans="1:20" s="2" customFormat="1" ht="18.75" customHeight="1">
      <c r="A4" s="15">
        <v>2</v>
      </c>
      <c r="B4" s="17" t="s">
        <v>26</v>
      </c>
      <c r="C4" s="18" t="s">
        <v>27</v>
      </c>
      <c r="D4" s="15" t="s">
        <v>19</v>
      </c>
      <c r="E4" s="17" t="s">
        <v>28</v>
      </c>
      <c r="F4" s="17" t="s">
        <v>29</v>
      </c>
      <c r="G4" s="17" t="s">
        <v>30</v>
      </c>
      <c r="H4" s="17" t="s">
        <v>22</v>
      </c>
      <c r="I4" s="36" t="s">
        <v>31</v>
      </c>
      <c r="J4" s="37">
        <v>85</v>
      </c>
      <c r="K4" s="38">
        <v>86.2</v>
      </c>
      <c r="L4" s="38">
        <v>88.5</v>
      </c>
      <c r="M4" s="32">
        <f t="shared" si="0"/>
        <v>86.66000000000001</v>
      </c>
      <c r="N4" s="33">
        <f t="shared" si="1"/>
        <v>83.298</v>
      </c>
      <c r="O4" s="34" t="s">
        <v>24</v>
      </c>
      <c r="P4" s="39"/>
      <c r="S4" s="42"/>
      <c r="T4" s="42"/>
    </row>
    <row r="5" spans="1:16" s="2" customFormat="1" ht="18.75" customHeight="1">
      <c r="A5" s="15">
        <v>3</v>
      </c>
      <c r="B5" s="15" t="s">
        <v>32</v>
      </c>
      <c r="C5" s="16" t="s">
        <v>33</v>
      </c>
      <c r="D5" s="15" t="s">
        <v>19</v>
      </c>
      <c r="E5" s="15" t="s">
        <v>34</v>
      </c>
      <c r="F5" s="15" t="s">
        <v>35</v>
      </c>
      <c r="G5" s="15" t="s">
        <v>36</v>
      </c>
      <c r="H5" s="15" t="s">
        <v>22</v>
      </c>
      <c r="I5" s="29" t="s">
        <v>37</v>
      </c>
      <c r="J5" s="30">
        <v>94</v>
      </c>
      <c r="K5" s="31">
        <v>91.2</v>
      </c>
      <c r="L5" s="31">
        <v>82.5</v>
      </c>
      <c r="M5" s="32">
        <f t="shared" si="0"/>
        <v>89.46000000000001</v>
      </c>
      <c r="N5" s="33">
        <f t="shared" si="1"/>
        <v>82.638</v>
      </c>
      <c r="O5" s="34" t="s">
        <v>24</v>
      </c>
      <c r="P5" s="39"/>
    </row>
    <row r="6" spans="1:16" s="2" customFormat="1" ht="18.75" customHeight="1">
      <c r="A6" s="15">
        <v>4</v>
      </c>
      <c r="B6" s="15" t="s">
        <v>38</v>
      </c>
      <c r="C6" s="16" t="s">
        <v>39</v>
      </c>
      <c r="D6" s="15" t="s">
        <v>19</v>
      </c>
      <c r="E6" s="15" t="s">
        <v>28</v>
      </c>
      <c r="F6" s="15" t="s">
        <v>40</v>
      </c>
      <c r="G6" s="15" t="s">
        <v>41</v>
      </c>
      <c r="H6" s="15" t="s">
        <v>42</v>
      </c>
      <c r="I6" s="29" t="s">
        <v>43</v>
      </c>
      <c r="J6" s="30">
        <v>89</v>
      </c>
      <c r="K6" s="31">
        <v>86</v>
      </c>
      <c r="L6" s="31">
        <v>87</v>
      </c>
      <c r="M6" s="32">
        <f t="shared" si="0"/>
        <v>86.2</v>
      </c>
      <c r="N6" s="33">
        <f t="shared" si="1"/>
        <v>82.56</v>
      </c>
      <c r="O6" s="34" t="s">
        <v>24</v>
      </c>
      <c r="P6" s="39"/>
    </row>
    <row r="7" spans="1:16" s="2" customFormat="1" ht="18.75" customHeight="1">
      <c r="A7" s="15">
        <v>5</v>
      </c>
      <c r="B7" s="15" t="s">
        <v>44</v>
      </c>
      <c r="C7" s="16" t="s">
        <v>45</v>
      </c>
      <c r="D7" s="15" t="s">
        <v>19</v>
      </c>
      <c r="E7" s="15" t="s">
        <v>40</v>
      </c>
      <c r="F7" s="15" t="s">
        <v>46</v>
      </c>
      <c r="G7" s="15" t="s">
        <v>47</v>
      </c>
      <c r="H7" s="15" t="s">
        <v>48</v>
      </c>
      <c r="I7" s="29" t="s">
        <v>49</v>
      </c>
      <c r="J7" s="30">
        <v>87</v>
      </c>
      <c r="K7" s="31">
        <v>85.6</v>
      </c>
      <c r="L7" s="31">
        <v>89</v>
      </c>
      <c r="M7" s="32">
        <f t="shared" si="0"/>
        <v>86.28</v>
      </c>
      <c r="N7" s="33">
        <f t="shared" si="1"/>
        <v>82.084</v>
      </c>
      <c r="O7" s="34" t="s">
        <v>24</v>
      </c>
      <c r="P7" s="39"/>
    </row>
    <row r="8" spans="1:16" s="2" customFormat="1" ht="18.75" customHeight="1">
      <c r="A8" s="15">
        <v>6</v>
      </c>
      <c r="B8" s="15" t="s">
        <v>50</v>
      </c>
      <c r="C8" s="15" t="s">
        <v>51</v>
      </c>
      <c r="D8" s="15" t="s">
        <v>19</v>
      </c>
      <c r="E8" s="15" t="s">
        <v>34</v>
      </c>
      <c r="F8" s="15" t="s">
        <v>52</v>
      </c>
      <c r="G8" s="15" t="s">
        <v>23</v>
      </c>
      <c r="H8" s="15" t="s">
        <v>53</v>
      </c>
      <c r="I8" s="29" t="s">
        <v>31</v>
      </c>
      <c r="J8" s="30">
        <v>79</v>
      </c>
      <c r="K8" s="31">
        <v>85.2</v>
      </c>
      <c r="L8" s="31">
        <v>89</v>
      </c>
      <c r="M8" s="32">
        <f t="shared" si="0"/>
        <v>85.96000000000001</v>
      </c>
      <c r="N8" s="33">
        <f t="shared" si="1"/>
        <v>81.88799999999999</v>
      </c>
      <c r="O8" s="34" t="s">
        <v>24</v>
      </c>
      <c r="P8" s="39"/>
    </row>
    <row r="9" spans="1:16" s="2" customFormat="1" ht="18.75" customHeight="1">
      <c r="A9" s="15">
        <v>7</v>
      </c>
      <c r="B9" s="15" t="s">
        <v>54</v>
      </c>
      <c r="C9" s="16" t="s">
        <v>55</v>
      </c>
      <c r="D9" s="15" t="s">
        <v>19</v>
      </c>
      <c r="E9" s="15" t="s">
        <v>40</v>
      </c>
      <c r="F9" s="15" t="s">
        <v>56</v>
      </c>
      <c r="G9" s="15" t="s">
        <v>53</v>
      </c>
      <c r="H9" s="15" t="s">
        <v>57</v>
      </c>
      <c r="I9" s="29" t="s">
        <v>58</v>
      </c>
      <c r="J9" s="30">
        <v>89</v>
      </c>
      <c r="K9" s="31">
        <v>85</v>
      </c>
      <c r="L9" s="31">
        <v>86.5</v>
      </c>
      <c r="M9" s="32">
        <f t="shared" si="0"/>
        <v>85.3</v>
      </c>
      <c r="N9" s="33">
        <f t="shared" si="1"/>
        <v>81.49000000000001</v>
      </c>
      <c r="O9" s="34" t="s">
        <v>24</v>
      </c>
      <c r="P9" s="39"/>
    </row>
    <row r="10" spans="1:16" s="2" customFormat="1" ht="18.75" customHeight="1">
      <c r="A10" s="15">
        <v>8</v>
      </c>
      <c r="B10" s="15" t="s">
        <v>59</v>
      </c>
      <c r="C10" s="16" t="s">
        <v>60</v>
      </c>
      <c r="D10" s="15" t="s">
        <v>19</v>
      </c>
      <c r="E10" s="15" t="s">
        <v>56</v>
      </c>
      <c r="F10" s="15" t="s">
        <v>28</v>
      </c>
      <c r="G10" s="15" t="s">
        <v>23</v>
      </c>
      <c r="H10" s="15" t="s">
        <v>61</v>
      </c>
      <c r="I10" s="29" t="s">
        <v>62</v>
      </c>
      <c r="J10" s="30">
        <v>90</v>
      </c>
      <c r="K10" s="31">
        <v>85.6</v>
      </c>
      <c r="L10" s="31">
        <v>85.5</v>
      </c>
      <c r="M10" s="32">
        <f t="shared" si="0"/>
        <v>85.58000000000001</v>
      </c>
      <c r="N10" s="33">
        <f t="shared" si="1"/>
        <v>81.37400000000001</v>
      </c>
      <c r="O10" s="34" t="s">
        <v>24</v>
      </c>
      <c r="P10" s="39"/>
    </row>
    <row r="11" spans="1:16" s="2" customFormat="1" ht="18.75" customHeight="1">
      <c r="A11" s="15">
        <v>9</v>
      </c>
      <c r="B11" s="15" t="s">
        <v>63</v>
      </c>
      <c r="C11" s="16" t="s">
        <v>64</v>
      </c>
      <c r="D11" s="15" t="s">
        <v>19</v>
      </c>
      <c r="E11" s="15" t="s">
        <v>65</v>
      </c>
      <c r="F11" s="15" t="s">
        <v>65</v>
      </c>
      <c r="G11" s="15" t="s">
        <v>66</v>
      </c>
      <c r="H11" s="15" t="s">
        <v>47</v>
      </c>
      <c r="I11" s="29" t="s">
        <v>67</v>
      </c>
      <c r="J11" s="30">
        <v>96</v>
      </c>
      <c r="K11" s="31">
        <v>90</v>
      </c>
      <c r="L11" s="31">
        <v>79</v>
      </c>
      <c r="M11" s="32">
        <f t="shared" si="0"/>
        <v>87.8</v>
      </c>
      <c r="N11" s="33">
        <f t="shared" si="1"/>
        <v>81.24000000000001</v>
      </c>
      <c r="O11" s="34" t="s">
        <v>24</v>
      </c>
      <c r="P11" s="39"/>
    </row>
    <row r="12" spans="1:16" s="2" customFormat="1" ht="18.75" customHeight="1">
      <c r="A12" s="15">
        <v>10</v>
      </c>
      <c r="B12" s="15" t="s">
        <v>68</v>
      </c>
      <c r="C12" s="16" t="s">
        <v>69</v>
      </c>
      <c r="D12" s="15" t="s">
        <v>19</v>
      </c>
      <c r="E12" s="15" t="s">
        <v>40</v>
      </c>
      <c r="F12" s="15" t="s">
        <v>70</v>
      </c>
      <c r="G12" s="15" t="s">
        <v>71</v>
      </c>
      <c r="H12" s="15" t="s">
        <v>72</v>
      </c>
      <c r="I12" s="29" t="s">
        <v>73</v>
      </c>
      <c r="J12" s="30">
        <v>90</v>
      </c>
      <c r="K12" s="31">
        <v>84.8</v>
      </c>
      <c r="L12" s="31">
        <v>88.5</v>
      </c>
      <c r="M12" s="32">
        <f t="shared" si="0"/>
        <v>85.54</v>
      </c>
      <c r="N12" s="33">
        <f t="shared" si="1"/>
        <v>81.062</v>
      </c>
      <c r="O12" s="34" t="s">
        <v>24</v>
      </c>
      <c r="P12" s="39"/>
    </row>
    <row r="13" spans="1:16" s="2" customFormat="1" ht="21" customHeight="1">
      <c r="A13" s="15">
        <v>11</v>
      </c>
      <c r="B13" s="15" t="s">
        <v>74</v>
      </c>
      <c r="C13" s="16" t="s">
        <v>75</v>
      </c>
      <c r="D13" s="15" t="s">
        <v>19</v>
      </c>
      <c r="E13" s="15" t="s">
        <v>28</v>
      </c>
      <c r="F13" s="15" t="s">
        <v>40</v>
      </c>
      <c r="G13" s="15" t="s">
        <v>23</v>
      </c>
      <c r="H13" s="15" t="s">
        <v>48</v>
      </c>
      <c r="I13" s="29" t="s">
        <v>76</v>
      </c>
      <c r="J13" s="30">
        <v>88</v>
      </c>
      <c r="K13" s="31">
        <v>80.8</v>
      </c>
      <c r="L13" s="31">
        <v>84</v>
      </c>
      <c r="M13" s="32">
        <f t="shared" si="0"/>
        <v>81.44</v>
      </c>
      <c r="N13" s="33">
        <f t="shared" si="1"/>
        <v>81.032</v>
      </c>
      <c r="O13" s="34" t="s">
        <v>24</v>
      </c>
      <c r="P13" s="35"/>
    </row>
    <row r="14" spans="1:16" s="2" customFormat="1" ht="18.75" customHeight="1">
      <c r="A14" s="15">
        <v>12</v>
      </c>
      <c r="B14" s="15" t="s">
        <v>77</v>
      </c>
      <c r="C14" s="16" t="s">
        <v>78</v>
      </c>
      <c r="D14" s="15" t="s">
        <v>19</v>
      </c>
      <c r="E14" s="15" t="s">
        <v>29</v>
      </c>
      <c r="F14" s="15" t="s">
        <v>79</v>
      </c>
      <c r="G14" s="15" t="s">
        <v>80</v>
      </c>
      <c r="H14" s="15" t="s">
        <v>71</v>
      </c>
      <c r="I14" s="29" t="s">
        <v>49</v>
      </c>
      <c r="J14" s="30">
        <v>84</v>
      </c>
      <c r="K14" s="31">
        <v>84.6</v>
      </c>
      <c r="L14" s="31">
        <v>85</v>
      </c>
      <c r="M14" s="32">
        <f t="shared" si="0"/>
        <v>84.67999999999999</v>
      </c>
      <c r="N14" s="33">
        <f t="shared" si="1"/>
        <v>81.00399999999999</v>
      </c>
      <c r="O14" s="34" t="s">
        <v>24</v>
      </c>
      <c r="P14" s="39"/>
    </row>
    <row r="15" spans="1:16" s="2" customFormat="1" ht="18.75" customHeight="1">
      <c r="A15" s="15">
        <v>13</v>
      </c>
      <c r="B15" s="15" t="s">
        <v>81</v>
      </c>
      <c r="C15" s="16" t="s">
        <v>82</v>
      </c>
      <c r="D15" s="15" t="s">
        <v>19</v>
      </c>
      <c r="E15" s="15" t="s">
        <v>83</v>
      </c>
      <c r="F15" s="15" t="s">
        <v>84</v>
      </c>
      <c r="G15" s="15" t="s">
        <v>41</v>
      </c>
      <c r="H15" s="15" t="s">
        <v>85</v>
      </c>
      <c r="I15" s="29" t="s">
        <v>86</v>
      </c>
      <c r="J15" s="30">
        <v>91</v>
      </c>
      <c r="K15" s="31">
        <v>87.2</v>
      </c>
      <c r="L15" s="31">
        <v>86</v>
      </c>
      <c r="M15" s="32">
        <f t="shared" si="0"/>
        <v>86.96000000000001</v>
      </c>
      <c r="N15" s="33">
        <f t="shared" si="1"/>
        <v>80.888</v>
      </c>
      <c r="O15" s="34" t="s">
        <v>24</v>
      </c>
      <c r="P15" s="40"/>
    </row>
    <row r="16" spans="1:16" s="2" customFormat="1" ht="18.75" customHeight="1">
      <c r="A16" s="15">
        <v>14</v>
      </c>
      <c r="B16" s="15" t="s">
        <v>87</v>
      </c>
      <c r="C16" s="16" t="s">
        <v>88</v>
      </c>
      <c r="D16" s="15" t="s">
        <v>19</v>
      </c>
      <c r="E16" s="15" t="s">
        <v>56</v>
      </c>
      <c r="F16" s="15" t="s">
        <v>35</v>
      </c>
      <c r="G16" s="15" t="s">
        <v>89</v>
      </c>
      <c r="H16" s="15" t="s">
        <v>90</v>
      </c>
      <c r="I16" s="29" t="s">
        <v>91</v>
      </c>
      <c r="J16" s="30">
        <v>86</v>
      </c>
      <c r="K16" s="31">
        <v>79.4</v>
      </c>
      <c r="L16" s="31">
        <v>84</v>
      </c>
      <c r="M16" s="32">
        <f t="shared" si="0"/>
        <v>80.32000000000001</v>
      </c>
      <c r="N16" s="33">
        <f t="shared" si="1"/>
        <v>80.796</v>
      </c>
      <c r="O16" s="34" t="s">
        <v>24</v>
      </c>
      <c r="P16" s="39"/>
    </row>
    <row r="17" spans="1:16" s="2" customFormat="1" ht="18.75" customHeight="1">
      <c r="A17" s="15">
        <v>15</v>
      </c>
      <c r="B17" s="15" t="s">
        <v>92</v>
      </c>
      <c r="C17" s="16" t="s">
        <v>93</v>
      </c>
      <c r="D17" s="15" t="s">
        <v>19</v>
      </c>
      <c r="E17" s="15" t="s">
        <v>34</v>
      </c>
      <c r="F17" s="15" t="s">
        <v>35</v>
      </c>
      <c r="G17" s="15" t="s">
        <v>94</v>
      </c>
      <c r="H17" s="15" t="s">
        <v>95</v>
      </c>
      <c r="I17" s="29" t="s">
        <v>96</v>
      </c>
      <c r="J17" s="30">
        <v>88</v>
      </c>
      <c r="K17" s="31">
        <v>93.2</v>
      </c>
      <c r="L17" s="31">
        <v>88.5</v>
      </c>
      <c r="M17" s="32">
        <f t="shared" si="0"/>
        <v>92.26</v>
      </c>
      <c r="N17" s="33">
        <f t="shared" si="1"/>
        <v>80.778</v>
      </c>
      <c r="O17" s="34" t="s">
        <v>24</v>
      </c>
      <c r="P17" s="40"/>
    </row>
    <row r="18" spans="1:16" s="2" customFormat="1" ht="18.75" customHeight="1">
      <c r="A18" s="15">
        <v>16</v>
      </c>
      <c r="B18" s="15" t="s">
        <v>97</v>
      </c>
      <c r="C18" s="16" t="s">
        <v>98</v>
      </c>
      <c r="D18" s="15" t="s">
        <v>19</v>
      </c>
      <c r="E18" s="15" t="s">
        <v>99</v>
      </c>
      <c r="F18" s="15" t="s">
        <v>100</v>
      </c>
      <c r="G18" s="15" t="s">
        <v>94</v>
      </c>
      <c r="H18" s="15" t="s">
        <v>23</v>
      </c>
      <c r="I18" s="29" t="s">
        <v>101</v>
      </c>
      <c r="J18" s="30">
        <v>76</v>
      </c>
      <c r="K18" s="31">
        <v>91</v>
      </c>
      <c r="L18" s="31">
        <v>88.5</v>
      </c>
      <c r="M18" s="32">
        <f t="shared" si="0"/>
        <v>90.5</v>
      </c>
      <c r="N18" s="33">
        <f t="shared" si="1"/>
        <v>80.75</v>
      </c>
      <c r="O18" s="34" t="s">
        <v>24</v>
      </c>
      <c r="P18" s="39"/>
    </row>
    <row r="19" spans="1:16" s="2" customFormat="1" ht="18.75" customHeight="1">
      <c r="A19" s="15">
        <v>17</v>
      </c>
      <c r="B19" s="15" t="s">
        <v>102</v>
      </c>
      <c r="C19" s="16" t="s">
        <v>103</v>
      </c>
      <c r="D19" s="15" t="s">
        <v>19</v>
      </c>
      <c r="E19" s="15" t="s">
        <v>100</v>
      </c>
      <c r="F19" s="15" t="s">
        <v>34</v>
      </c>
      <c r="G19" s="15" t="s">
        <v>104</v>
      </c>
      <c r="H19" s="15" t="s">
        <v>89</v>
      </c>
      <c r="I19" s="29" t="s">
        <v>105</v>
      </c>
      <c r="J19" s="30">
        <v>80</v>
      </c>
      <c r="K19" s="31">
        <v>81.8</v>
      </c>
      <c r="L19" s="31">
        <v>89.5</v>
      </c>
      <c r="M19" s="32">
        <f t="shared" si="0"/>
        <v>83.34</v>
      </c>
      <c r="N19" s="33">
        <f t="shared" si="1"/>
        <v>80.602</v>
      </c>
      <c r="O19" s="34" t="s">
        <v>24</v>
      </c>
      <c r="P19" s="39"/>
    </row>
    <row r="20" spans="1:16" s="2" customFormat="1" ht="18.75" customHeight="1">
      <c r="A20" s="15">
        <v>18</v>
      </c>
      <c r="B20" s="15" t="s">
        <v>106</v>
      </c>
      <c r="C20" s="16" t="s">
        <v>107</v>
      </c>
      <c r="D20" s="15" t="s">
        <v>19</v>
      </c>
      <c r="E20" s="15" t="s">
        <v>100</v>
      </c>
      <c r="F20" s="15" t="s">
        <v>56</v>
      </c>
      <c r="G20" s="15" t="s">
        <v>94</v>
      </c>
      <c r="H20" s="15" t="s">
        <v>22</v>
      </c>
      <c r="I20" s="29" t="s">
        <v>108</v>
      </c>
      <c r="J20" s="30">
        <v>85</v>
      </c>
      <c r="K20" s="31">
        <v>83.4</v>
      </c>
      <c r="L20" s="31">
        <v>82.5</v>
      </c>
      <c r="M20" s="32">
        <f t="shared" si="0"/>
        <v>83.22000000000001</v>
      </c>
      <c r="N20" s="33">
        <f t="shared" si="1"/>
        <v>80.46600000000001</v>
      </c>
      <c r="O20" s="34" t="s">
        <v>24</v>
      </c>
      <c r="P20" s="39"/>
    </row>
    <row r="21" spans="1:16" s="2" customFormat="1" ht="18.75" customHeight="1">
      <c r="A21" s="15">
        <v>19</v>
      </c>
      <c r="B21" s="15" t="s">
        <v>109</v>
      </c>
      <c r="C21" s="16" t="s">
        <v>110</v>
      </c>
      <c r="D21" s="15" t="s">
        <v>19</v>
      </c>
      <c r="E21" s="15" t="s">
        <v>99</v>
      </c>
      <c r="F21" s="15" t="s">
        <v>111</v>
      </c>
      <c r="G21" s="15" t="s">
        <v>47</v>
      </c>
      <c r="H21" s="15" t="s">
        <v>112</v>
      </c>
      <c r="I21" s="29" t="s">
        <v>113</v>
      </c>
      <c r="J21" s="30">
        <v>86</v>
      </c>
      <c r="K21" s="31">
        <v>87.2</v>
      </c>
      <c r="L21" s="31">
        <v>83</v>
      </c>
      <c r="M21" s="32">
        <f t="shared" si="0"/>
        <v>86.36000000000001</v>
      </c>
      <c r="N21" s="33">
        <f t="shared" si="1"/>
        <v>80.408</v>
      </c>
      <c r="O21" s="34" t="s">
        <v>24</v>
      </c>
      <c r="P21" s="39"/>
    </row>
    <row r="22" spans="1:16" s="2" customFormat="1" ht="27" customHeight="1">
      <c r="A22" s="15">
        <v>20</v>
      </c>
      <c r="B22" s="15" t="s">
        <v>114</v>
      </c>
      <c r="C22" s="16" t="s">
        <v>115</v>
      </c>
      <c r="D22" s="15" t="s">
        <v>19</v>
      </c>
      <c r="E22" s="15" t="s">
        <v>83</v>
      </c>
      <c r="F22" s="15" t="s">
        <v>83</v>
      </c>
      <c r="G22" s="15" t="s">
        <v>66</v>
      </c>
      <c r="H22" s="15" t="s">
        <v>66</v>
      </c>
      <c r="I22" s="29">
        <v>370</v>
      </c>
      <c r="J22" s="30">
        <v>83</v>
      </c>
      <c r="K22" s="31">
        <v>88</v>
      </c>
      <c r="L22" s="31">
        <v>88.5</v>
      </c>
      <c r="M22" s="32">
        <f t="shared" si="0"/>
        <v>88.10000000000001</v>
      </c>
      <c r="N22" s="33">
        <f t="shared" si="1"/>
        <v>80.03</v>
      </c>
      <c r="O22" s="34" t="s">
        <v>24</v>
      </c>
      <c r="P22" s="35" t="s">
        <v>25</v>
      </c>
    </row>
    <row r="23" spans="1:16" s="2" customFormat="1" ht="18.75" customHeight="1">
      <c r="A23" s="15">
        <v>21</v>
      </c>
      <c r="B23" s="15" t="s">
        <v>116</v>
      </c>
      <c r="C23" s="16" t="s">
        <v>117</v>
      </c>
      <c r="D23" s="15" t="s">
        <v>19</v>
      </c>
      <c r="E23" s="15" t="s">
        <v>65</v>
      </c>
      <c r="F23" s="15" t="s">
        <v>118</v>
      </c>
      <c r="G23" s="15" t="s">
        <v>57</v>
      </c>
      <c r="H23" s="15" t="s">
        <v>42</v>
      </c>
      <c r="I23" s="29" t="s">
        <v>119</v>
      </c>
      <c r="J23" s="30">
        <v>92</v>
      </c>
      <c r="K23" s="31">
        <v>87.2</v>
      </c>
      <c r="L23" s="31">
        <v>85</v>
      </c>
      <c r="M23" s="32">
        <f t="shared" si="0"/>
        <v>86.76</v>
      </c>
      <c r="N23" s="33">
        <f t="shared" si="1"/>
        <v>79.72800000000001</v>
      </c>
      <c r="O23" s="34" t="s">
        <v>24</v>
      </c>
      <c r="P23" s="39"/>
    </row>
    <row r="24" spans="1:16" s="2" customFormat="1" ht="18.75" customHeight="1">
      <c r="A24" s="15">
        <v>22</v>
      </c>
      <c r="B24" s="15" t="s">
        <v>120</v>
      </c>
      <c r="C24" s="16" t="s">
        <v>121</v>
      </c>
      <c r="D24" s="15" t="s">
        <v>19</v>
      </c>
      <c r="E24" s="15" t="s">
        <v>40</v>
      </c>
      <c r="F24" s="15" t="s">
        <v>79</v>
      </c>
      <c r="G24" s="15" t="s">
        <v>122</v>
      </c>
      <c r="H24" s="15" t="s">
        <v>22</v>
      </c>
      <c r="I24" s="29" t="s">
        <v>123</v>
      </c>
      <c r="J24" s="30">
        <v>91</v>
      </c>
      <c r="K24" s="31">
        <v>81.4</v>
      </c>
      <c r="L24" s="31">
        <v>89.5</v>
      </c>
      <c r="M24" s="32">
        <f t="shared" si="0"/>
        <v>83.02000000000001</v>
      </c>
      <c r="N24" s="33">
        <f t="shared" si="1"/>
        <v>79.60600000000001</v>
      </c>
      <c r="O24" s="34" t="s">
        <v>24</v>
      </c>
      <c r="P24" s="39"/>
    </row>
    <row r="25" spans="1:16" s="2" customFormat="1" ht="18.75" customHeight="1">
      <c r="A25" s="15">
        <v>23</v>
      </c>
      <c r="B25" s="15" t="s">
        <v>124</v>
      </c>
      <c r="C25" s="16" t="s">
        <v>125</v>
      </c>
      <c r="D25" s="15" t="s">
        <v>19</v>
      </c>
      <c r="E25" s="15" t="s">
        <v>126</v>
      </c>
      <c r="F25" s="15" t="s">
        <v>127</v>
      </c>
      <c r="G25" s="15" t="s">
        <v>128</v>
      </c>
      <c r="H25" s="15" t="s">
        <v>85</v>
      </c>
      <c r="I25" s="29" t="s">
        <v>67</v>
      </c>
      <c r="J25" s="30">
        <v>92</v>
      </c>
      <c r="K25" s="31">
        <v>85</v>
      </c>
      <c r="L25" s="31">
        <v>85</v>
      </c>
      <c r="M25" s="32">
        <f t="shared" si="0"/>
        <v>85</v>
      </c>
      <c r="N25" s="33">
        <f t="shared" si="1"/>
        <v>79.60000000000001</v>
      </c>
      <c r="O25" s="34" t="s">
        <v>24</v>
      </c>
      <c r="P25" s="39"/>
    </row>
    <row r="26" spans="1:16" s="2" customFormat="1" ht="18.75" customHeight="1">
      <c r="A26" s="15">
        <v>24</v>
      </c>
      <c r="B26" s="15" t="s">
        <v>129</v>
      </c>
      <c r="C26" s="16" t="s">
        <v>130</v>
      </c>
      <c r="D26" s="15" t="s">
        <v>19</v>
      </c>
      <c r="E26" s="15" t="s">
        <v>40</v>
      </c>
      <c r="F26" s="15" t="s">
        <v>79</v>
      </c>
      <c r="G26" s="15" t="s">
        <v>47</v>
      </c>
      <c r="H26" s="15" t="s">
        <v>22</v>
      </c>
      <c r="I26" s="29" t="s">
        <v>131</v>
      </c>
      <c r="J26" s="30">
        <v>86</v>
      </c>
      <c r="K26" s="31">
        <v>81</v>
      </c>
      <c r="L26" s="31">
        <v>80</v>
      </c>
      <c r="M26" s="32">
        <f t="shared" si="0"/>
        <v>80.8</v>
      </c>
      <c r="N26" s="33">
        <f t="shared" si="1"/>
        <v>79.44</v>
      </c>
      <c r="O26" s="34" t="s">
        <v>24</v>
      </c>
      <c r="P26" s="39"/>
    </row>
    <row r="27" spans="1:16" s="2" customFormat="1" ht="18.75" customHeight="1">
      <c r="A27" s="15">
        <v>25</v>
      </c>
      <c r="B27" s="15" t="s">
        <v>132</v>
      </c>
      <c r="C27" s="16" t="s">
        <v>133</v>
      </c>
      <c r="D27" s="15" t="s">
        <v>19</v>
      </c>
      <c r="E27" s="15" t="s">
        <v>83</v>
      </c>
      <c r="F27" s="15" t="s">
        <v>134</v>
      </c>
      <c r="G27" s="15" t="s">
        <v>135</v>
      </c>
      <c r="H27" s="15" t="s">
        <v>90</v>
      </c>
      <c r="I27" s="29" t="s">
        <v>136</v>
      </c>
      <c r="J27" s="30">
        <v>84</v>
      </c>
      <c r="K27" s="31">
        <v>83.4</v>
      </c>
      <c r="L27" s="31">
        <v>89</v>
      </c>
      <c r="M27" s="32">
        <f t="shared" si="0"/>
        <v>84.52000000000001</v>
      </c>
      <c r="N27" s="33">
        <f t="shared" si="1"/>
        <v>79.356</v>
      </c>
      <c r="O27" s="34" t="s">
        <v>24</v>
      </c>
      <c r="P27" s="39"/>
    </row>
    <row r="28" spans="1:16" s="2" customFormat="1" ht="18.75" customHeight="1">
      <c r="A28" s="15">
        <v>26</v>
      </c>
      <c r="B28" s="15" t="s">
        <v>137</v>
      </c>
      <c r="C28" s="16" t="s">
        <v>138</v>
      </c>
      <c r="D28" s="15" t="s">
        <v>19</v>
      </c>
      <c r="E28" s="15" t="s">
        <v>99</v>
      </c>
      <c r="F28" s="15" t="s">
        <v>28</v>
      </c>
      <c r="G28" s="15" t="s">
        <v>66</v>
      </c>
      <c r="H28" s="15" t="s">
        <v>139</v>
      </c>
      <c r="I28" s="29" t="s">
        <v>86</v>
      </c>
      <c r="J28" s="30">
        <v>82</v>
      </c>
      <c r="K28" s="31">
        <v>87.8</v>
      </c>
      <c r="L28" s="31">
        <v>84.5</v>
      </c>
      <c r="M28" s="32">
        <f t="shared" si="0"/>
        <v>87.14</v>
      </c>
      <c r="N28" s="33">
        <f t="shared" si="1"/>
        <v>79.142</v>
      </c>
      <c r="O28" s="34" t="s">
        <v>24</v>
      </c>
      <c r="P28" s="39"/>
    </row>
    <row r="29" spans="1:16" s="2" customFormat="1" ht="18.75" customHeight="1">
      <c r="A29" s="15">
        <v>27</v>
      </c>
      <c r="B29" s="15" t="s">
        <v>140</v>
      </c>
      <c r="C29" s="16" t="s">
        <v>141</v>
      </c>
      <c r="D29" s="15" t="s">
        <v>19</v>
      </c>
      <c r="E29" s="15" t="s">
        <v>35</v>
      </c>
      <c r="F29" s="15" t="s">
        <v>99</v>
      </c>
      <c r="G29" s="15" t="s">
        <v>47</v>
      </c>
      <c r="H29" s="15" t="s">
        <v>142</v>
      </c>
      <c r="I29" s="29" t="s">
        <v>143</v>
      </c>
      <c r="J29" s="30">
        <v>88</v>
      </c>
      <c r="K29" s="31">
        <v>83.2</v>
      </c>
      <c r="L29" s="31">
        <v>83</v>
      </c>
      <c r="M29" s="32">
        <f t="shared" si="0"/>
        <v>83.16</v>
      </c>
      <c r="N29" s="33">
        <f t="shared" si="1"/>
        <v>78.948</v>
      </c>
      <c r="O29" s="34" t="s">
        <v>24</v>
      </c>
      <c r="P29" s="39"/>
    </row>
    <row r="30" spans="1:16" s="2" customFormat="1" ht="18.75" customHeight="1">
      <c r="A30" s="15">
        <v>28</v>
      </c>
      <c r="B30" s="15" t="s">
        <v>144</v>
      </c>
      <c r="C30" s="16" t="s">
        <v>145</v>
      </c>
      <c r="D30" s="15" t="s">
        <v>19</v>
      </c>
      <c r="E30" s="15" t="s">
        <v>79</v>
      </c>
      <c r="F30" s="15" t="s">
        <v>84</v>
      </c>
      <c r="G30" s="15" t="s">
        <v>61</v>
      </c>
      <c r="H30" s="15" t="s">
        <v>66</v>
      </c>
      <c r="I30" s="29" t="s">
        <v>146</v>
      </c>
      <c r="J30" s="30">
        <v>90</v>
      </c>
      <c r="K30" s="31">
        <v>87</v>
      </c>
      <c r="L30" s="31">
        <v>84</v>
      </c>
      <c r="M30" s="32">
        <f t="shared" si="0"/>
        <v>86.4</v>
      </c>
      <c r="N30" s="33">
        <f t="shared" si="1"/>
        <v>78.82</v>
      </c>
      <c r="O30" s="34" t="s">
        <v>24</v>
      </c>
      <c r="P30" s="39"/>
    </row>
    <row r="31" spans="1:16" s="2" customFormat="1" ht="18.75" customHeight="1">
      <c r="A31" s="15">
        <v>29</v>
      </c>
      <c r="B31" s="15" t="s">
        <v>147</v>
      </c>
      <c r="C31" s="16" t="s">
        <v>148</v>
      </c>
      <c r="D31" s="15" t="s">
        <v>19</v>
      </c>
      <c r="E31" s="15" t="s">
        <v>70</v>
      </c>
      <c r="F31" s="15" t="s">
        <v>100</v>
      </c>
      <c r="G31" s="15" t="s">
        <v>142</v>
      </c>
      <c r="H31" s="15" t="s">
        <v>47</v>
      </c>
      <c r="I31" s="29" t="s">
        <v>143</v>
      </c>
      <c r="J31" s="30">
        <v>88</v>
      </c>
      <c r="K31" s="31">
        <v>81.8</v>
      </c>
      <c r="L31" s="31">
        <v>82</v>
      </c>
      <c r="M31" s="32">
        <f t="shared" si="0"/>
        <v>81.84</v>
      </c>
      <c r="N31" s="33">
        <f t="shared" si="1"/>
        <v>78.55199999999999</v>
      </c>
      <c r="O31" s="34" t="s">
        <v>24</v>
      </c>
      <c r="P31" s="39"/>
    </row>
    <row r="32" spans="1:16" s="2" customFormat="1" ht="25.5" customHeight="1">
      <c r="A32" s="15">
        <v>30</v>
      </c>
      <c r="B32" s="15" t="s">
        <v>149</v>
      </c>
      <c r="C32" s="16" t="s">
        <v>150</v>
      </c>
      <c r="D32" s="15" t="s">
        <v>19</v>
      </c>
      <c r="E32" s="15" t="s">
        <v>65</v>
      </c>
      <c r="F32" s="15" t="s">
        <v>56</v>
      </c>
      <c r="G32" s="15" t="s">
        <v>94</v>
      </c>
      <c r="H32" s="15" t="s">
        <v>36</v>
      </c>
      <c r="I32" s="29" t="s">
        <v>73</v>
      </c>
      <c r="J32" s="30">
        <v>79</v>
      </c>
      <c r="K32" s="31">
        <v>81.4</v>
      </c>
      <c r="L32" s="31">
        <v>94</v>
      </c>
      <c r="M32" s="32">
        <f t="shared" si="0"/>
        <v>83.92</v>
      </c>
      <c r="N32" s="33">
        <f t="shared" si="1"/>
        <v>78.376</v>
      </c>
      <c r="O32" s="34" t="s">
        <v>24</v>
      </c>
      <c r="P32" s="35"/>
    </row>
    <row r="33" spans="1:16" s="2" customFormat="1" ht="18.75" customHeight="1">
      <c r="A33" s="15">
        <v>31</v>
      </c>
      <c r="B33" s="15" t="s">
        <v>151</v>
      </c>
      <c r="C33" s="16" t="s">
        <v>152</v>
      </c>
      <c r="D33" s="15" t="s">
        <v>19</v>
      </c>
      <c r="E33" s="15" t="s">
        <v>34</v>
      </c>
      <c r="F33" s="15" t="s">
        <v>70</v>
      </c>
      <c r="G33" s="15" t="s">
        <v>142</v>
      </c>
      <c r="H33" s="15" t="s">
        <v>85</v>
      </c>
      <c r="I33" s="29" t="s">
        <v>123</v>
      </c>
      <c r="J33" s="30">
        <v>87</v>
      </c>
      <c r="K33" s="31">
        <v>80.8</v>
      </c>
      <c r="L33" s="31">
        <v>83.5</v>
      </c>
      <c r="M33" s="32">
        <f t="shared" si="0"/>
        <v>81.34</v>
      </c>
      <c r="N33" s="33">
        <f t="shared" si="1"/>
        <v>78.302</v>
      </c>
      <c r="O33" s="34" t="s">
        <v>24</v>
      </c>
      <c r="P33" s="39"/>
    </row>
    <row r="34" spans="1:16" s="2" customFormat="1" ht="18.75" customHeight="1">
      <c r="A34" s="15">
        <v>32</v>
      </c>
      <c r="B34" s="15" t="s">
        <v>153</v>
      </c>
      <c r="C34" s="16" t="s">
        <v>154</v>
      </c>
      <c r="D34" s="15" t="s">
        <v>19</v>
      </c>
      <c r="E34" s="15" t="s">
        <v>79</v>
      </c>
      <c r="F34" s="15" t="s">
        <v>155</v>
      </c>
      <c r="G34" s="15" t="s">
        <v>139</v>
      </c>
      <c r="H34" s="15" t="s">
        <v>139</v>
      </c>
      <c r="I34" s="29" t="s">
        <v>156</v>
      </c>
      <c r="J34" s="30">
        <v>93</v>
      </c>
      <c r="K34" s="31">
        <v>83.6</v>
      </c>
      <c r="L34" s="31">
        <v>85.5</v>
      </c>
      <c r="M34" s="32">
        <f t="shared" si="0"/>
        <v>83.97999999999999</v>
      </c>
      <c r="N34" s="33">
        <f t="shared" si="1"/>
        <v>77.894</v>
      </c>
      <c r="O34" s="34" t="s">
        <v>24</v>
      </c>
      <c r="P34" s="39"/>
    </row>
    <row r="35" spans="1:16" s="2" customFormat="1" ht="18.75" customHeight="1">
      <c r="A35" s="15">
        <v>33</v>
      </c>
      <c r="B35" s="15" t="s">
        <v>157</v>
      </c>
      <c r="C35" s="16" t="s">
        <v>158</v>
      </c>
      <c r="D35" s="15" t="s">
        <v>19</v>
      </c>
      <c r="E35" s="15" t="s">
        <v>100</v>
      </c>
      <c r="F35" s="15" t="s">
        <v>159</v>
      </c>
      <c r="G35" s="15" t="s">
        <v>72</v>
      </c>
      <c r="H35" s="15" t="s">
        <v>72</v>
      </c>
      <c r="I35" s="29" t="s">
        <v>160</v>
      </c>
      <c r="J35" s="30">
        <v>81</v>
      </c>
      <c r="K35" s="31">
        <v>82</v>
      </c>
      <c r="L35" s="31">
        <v>84.5</v>
      </c>
      <c r="M35" s="32">
        <f t="shared" si="0"/>
        <v>82.50000000000001</v>
      </c>
      <c r="N35" s="33">
        <f t="shared" si="1"/>
        <v>77.75</v>
      </c>
      <c r="O35" s="34" t="s">
        <v>24</v>
      </c>
      <c r="P35" s="39"/>
    </row>
    <row r="36" spans="1:16" s="2" customFormat="1" ht="18.75" customHeight="1">
      <c r="A36" s="15">
        <v>34</v>
      </c>
      <c r="B36" s="15" t="s">
        <v>161</v>
      </c>
      <c r="C36" s="16" t="s">
        <v>162</v>
      </c>
      <c r="D36" s="15" t="s">
        <v>19</v>
      </c>
      <c r="E36" s="15" t="s">
        <v>99</v>
      </c>
      <c r="F36" s="15" t="s">
        <v>163</v>
      </c>
      <c r="G36" s="15" t="s">
        <v>164</v>
      </c>
      <c r="H36" s="15" t="s">
        <v>71</v>
      </c>
      <c r="I36" s="29" t="s">
        <v>146</v>
      </c>
      <c r="J36" s="30">
        <v>83</v>
      </c>
      <c r="K36" s="31">
        <v>86.6</v>
      </c>
      <c r="L36" s="31">
        <v>85</v>
      </c>
      <c r="M36" s="32">
        <f t="shared" si="0"/>
        <v>86.28</v>
      </c>
      <c r="N36" s="33">
        <f t="shared" si="1"/>
        <v>77.384</v>
      </c>
      <c r="O36" s="34" t="s">
        <v>24</v>
      </c>
      <c r="P36" s="39"/>
    </row>
    <row r="37" spans="1:16" s="2" customFormat="1" ht="18.75" customHeight="1">
      <c r="A37" s="15">
        <v>35</v>
      </c>
      <c r="B37" s="15" t="s">
        <v>165</v>
      </c>
      <c r="C37" s="16" t="s">
        <v>166</v>
      </c>
      <c r="D37" s="15" t="s">
        <v>19</v>
      </c>
      <c r="E37" s="15" t="s">
        <v>83</v>
      </c>
      <c r="F37" s="15" t="s">
        <v>127</v>
      </c>
      <c r="G37" s="15" t="s">
        <v>41</v>
      </c>
      <c r="H37" s="15" t="s">
        <v>57</v>
      </c>
      <c r="I37" s="29" t="s">
        <v>167</v>
      </c>
      <c r="J37" s="30">
        <v>88</v>
      </c>
      <c r="K37" s="31">
        <v>83</v>
      </c>
      <c r="L37" s="31">
        <v>83</v>
      </c>
      <c r="M37" s="32">
        <f t="shared" si="0"/>
        <v>83</v>
      </c>
      <c r="N37" s="33">
        <f t="shared" si="1"/>
        <v>77.3</v>
      </c>
      <c r="O37" s="34" t="s">
        <v>24</v>
      </c>
      <c r="P37" s="39"/>
    </row>
    <row r="38" spans="1:16" s="2" customFormat="1" ht="18.75" customHeight="1">
      <c r="A38" s="15">
        <v>36</v>
      </c>
      <c r="B38" s="15" t="s">
        <v>168</v>
      </c>
      <c r="C38" s="16" t="s">
        <v>169</v>
      </c>
      <c r="D38" s="15" t="s">
        <v>19</v>
      </c>
      <c r="E38" s="15" t="s">
        <v>79</v>
      </c>
      <c r="F38" s="15" t="s">
        <v>100</v>
      </c>
      <c r="G38" s="15" t="s">
        <v>139</v>
      </c>
      <c r="H38" s="15" t="s">
        <v>66</v>
      </c>
      <c r="I38" s="29" t="s">
        <v>170</v>
      </c>
      <c r="J38" s="30">
        <v>79</v>
      </c>
      <c r="K38" s="31">
        <v>87</v>
      </c>
      <c r="L38" s="31">
        <v>80</v>
      </c>
      <c r="M38" s="32">
        <f t="shared" si="0"/>
        <v>85.60000000000001</v>
      </c>
      <c r="N38" s="33">
        <f t="shared" si="1"/>
        <v>77.08000000000001</v>
      </c>
      <c r="O38" s="34" t="s">
        <v>24</v>
      </c>
      <c r="P38" s="39"/>
    </row>
    <row r="39" spans="1:16" s="2" customFormat="1" ht="18.75" customHeight="1">
      <c r="A39" s="15">
        <v>37</v>
      </c>
      <c r="B39" s="15" t="s">
        <v>171</v>
      </c>
      <c r="C39" s="16" t="s">
        <v>172</v>
      </c>
      <c r="D39" s="15" t="s">
        <v>19</v>
      </c>
      <c r="E39" s="15" t="s">
        <v>34</v>
      </c>
      <c r="F39" s="15" t="s">
        <v>65</v>
      </c>
      <c r="G39" s="15" t="s">
        <v>139</v>
      </c>
      <c r="H39" s="15" t="s">
        <v>173</v>
      </c>
      <c r="I39" s="29" t="s">
        <v>174</v>
      </c>
      <c r="J39" s="30">
        <v>81</v>
      </c>
      <c r="K39" s="31">
        <v>87.4</v>
      </c>
      <c r="L39" s="31">
        <v>83.5</v>
      </c>
      <c r="M39" s="32">
        <f t="shared" si="0"/>
        <v>86.62</v>
      </c>
      <c r="N39" s="33">
        <f t="shared" si="1"/>
        <v>76.88600000000001</v>
      </c>
      <c r="O39" s="34" t="s">
        <v>24</v>
      </c>
      <c r="P39" s="39"/>
    </row>
    <row r="40" spans="1:16" s="2" customFormat="1" ht="18.75" customHeight="1">
      <c r="A40" s="15">
        <v>38</v>
      </c>
      <c r="B40" s="15" t="s">
        <v>175</v>
      </c>
      <c r="C40" s="16" t="s">
        <v>176</v>
      </c>
      <c r="D40" s="15" t="s">
        <v>19</v>
      </c>
      <c r="E40" s="15" t="s">
        <v>99</v>
      </c>
      <c r="F40" s="15" t="s">
        <v>21</v>
      </c>
      <c r="G40" s="15" t="s">
        <v>177</v>
      </c>
      <c r="H40" s="15" t="s">
        <v>177</v>
      </c>
      <c r="I40" s="29" t="s">
        <v>136</v>
      </c>
      <c r="J40" s="30">
        <v>77</v>
      </c>
      <c r="K40" s="31">
        <v>80.2</v>
      </c>
      <c r="L40" s="31">
        <v>83.5</v>
      </c>
      <c r="M40" s="32">
        <f t="shared" si="0"/>
        <v>80.86000000000001</v>
      </c>
      <c r="N40" s="33">
        <f t="shared" si="1"/>
        <v>76.858</v>
      </c>
      <c r="O40" s="34" t="s">
        <v>24</v>
      </c>
      <c r="P40" s="39"/>
    </row>
    <row r="41" spans="1:16" s="2" customFormat="1" ht="18.75" customHeight="1">
      <c r="A41" s="15">
        <v>39</v>
      </c>
      <c r="B41" s="15" t="s">
        <v>178</v>
      </c>
      <c r="C41" s="16" t="s">
        <v>179</v>
      </c>
      <c r="D41" s="15" t="s">
        <v>19</v>
      </c>
      <c r="E41" s="15" t="s">
        <v>180</v>
      </c>
      <c r="F41" s="15" t="s">
        <v>127</v>
      </c>
      <c r="G41" s="15" t="s">
        <v>135</v>
      </c>
      <c r="H41" s="15" t="s">
        <v>181</v>
      </c>
      <c r="I41" s="29" t="s">
        <v>182</v>
      </c>
      <c r="J41" s="30">
        <v>88</v>
      </c>
      <c r="K41" s="31">
        <v>88</v>
      </c>
      <c r="L41" s="31">
        <v>76.5</v>
      </c>
      <c r="M41" s="32">
        <f t="shared" si="0"/>
        <v>85.7</v>
      </c>
      <c r="N41" s="33">
        <f t="shared" si="1"/>
        <v>76.71000000000001</v>
      </c>
      <c r="O41" s="34" t="s">
        <v>24</v>
      </c>
      <c r="P41" s="39"/>
    </row>
    <row r="42" spans="1:16" s="2" customFormat="1" ht="18.75" customHeight="1">
      <c r="A42" s="15">
        <v>40</v>
      </c>
      <c r="B42" s="15" t="s">
        <v>183</v>
      </c>
      <c r="C42" s="16" t="s">
        <v>184</v>
      </c>
      <c r="D42" s="15" t="s">
        <v>19</v>
      </c>
      <c r="E42" s="15" t="s">
        <v>159</v>
      </c>
      <c r="F42" s="15" t="s">
        <v>70</v>
      </c>
      <c r="G42" s="15" t="s">
        <v>36</v>
      </c>
      <c r="H42" s="15" t="s">
        <v>185</v>
      </c>
      <c r="I42" s="29" t="s">
        <v>186</v>
      </c>
      <c r="J42" s="30">
        <v>82</v>
      </c>
      <c r="K42" s="31">
        <v>82.6</v>
      </c>
      <c r="L42" s="31">
        <v>88.5</v>
      </c>
      <c r="M42" s="32">
        <f t="shared" si="0"/>
        <v>83.78</v>
      </c>
      <c r="N42" s="33">
        <f t="shared" si="1"/>
        <v>76.534</v>
      </c>
      <c r="O42" s="34" t="s">
        <v>24</v>
      </c>
      <c r="P42" s="39"/>
    </row>
    <row r="43" spans="1:16" s="2" customFormat="1" ht="18.75" customHeight="1">
      <c r="A43" s="15">
        <v>41</v>
      </c>
      <c r="B43" s="15" t="s">
        <v>187</v>
      </c>
      <c r="C43" s="16" t="s">
        <v>188</v>
      </c>
      <c r="D43" s="15" t="s">
        <v>19</v>
      </c>
      <c r="E43" s="15" t="s">
        <v>35</v>
      </c>
      <c r="F43" s="15" t="s">
        <v>56</v>
      </c>
      <c r="G43" s="15" t="s">
        <v>128</v>
      </c>
      <c r="H43" s="15" t="s">
        <v>189</v>
      </c>
      <c r="I43" s="29" t="s">
        <v>190</v>
      </c>
      <c r="J43" s="30">
        <v>88</v>
      </c>
      <c r="K43" s="31">
        <v>80.4</v>
      </c>
      <c r="L43" s="31">
        <v>85.5</v>
      </c>
      <c r="M43" s="32">
        <f t="shared" si="0"/>
        <v>81.42000000000002</v>
      </c>
      <c r="N43" s="33">
        <f t="shared" si="1"/>
        <v>76.32600000000001</v>
      </c>
      <c r="O43" s="34" t="s">
        <v>24</v>
      </c>
      <c r="P43" s="39"/>
    </row>
    <row r="44" spans="1:16" s="2" customFormat="1" ht="18.75" customHeight="1">
      <c r="A44" s="15">
        <v>42</v>
      </c>
      <c r="B44" s="15" t="s">
        <v>191</v>
      </c>
      <c r="C44" s="16" t="s">
        <v>192</v>
      </c>
      <c r="D44" s="15" t="s">
        <v>19</v>
      </c>
      <c r="E44" s="15" t="s">
        <v>99</v>
      </c>
      <c r="F44" s="15" t="s">
        <v>84</v>
      </c>
      <c r="G44" s="15" t="s">
        <v>122</v>
      </c>
      <c r="H44" s="15" t="s">
        <v>173</v>
      </c>
      <c r="I44" s="29" t="s">
        <v>193</v>
      </c>
      <c r="J44" s="30">
        <v>87</v>
      </c>
      <c r="K44" s="31">
        <v>82.2</v>
      </c>
      <c r="L44" s="31">
        <v>84</v>
      </c>
      <c r="M44" s="32">
        <f t="shared" si="0"/>
        <v>82.56</v>
      </c>
      <c r="N44" s="33">
        <f t="shared" si="1"/>
        <v>76.168</v>
      </c>
      <c r="O44" s="34" t="s">
        <v>24</v>
      </c>
      <c r="P44" s="39"/>
    </row>
    <row r="45" spans="1:16" s="2" customFormat="1" ht="18.75" customHeight="1">
      <c r="A45" s="15">
        <v>43</v>
      </c>
      <c r="B45" s="15" t="s">
        <v>194</v>
      </c>
      <c r="C45" s="16" t="s">
        <v>195</v>
      </c>
      <c r="D45" s="15" t="s">
        <v>19</v>
      </c>
      <c r="E45" s="15" t="s">
        <v>100</v>
      </c>
      <c r="F45" s="15" t="s">
        <v>196</v>
      </c>
      <c r="G45" s="15" t="s">
        <v>185</v>
      </c>
      <c r="H45" s="15" t="s">
        <v>139</v>
      </c>
      <c r="I45" s="29" t="s">
        <v>197</v>
      </c>
      <c r="J45" s="30">
        <v>81</v>
      </c>
      <c r="K45" s="31">
        <v>89.4</v>
      </c>
      <c r="L45" s="31">
        <v>86.5</v>
      </c>
      <c r="M45" s="32">
        <f t="shared" si="0"/>
        <v>88.82000000000001</v>
      </c>
      <c r="N45" s="33">
        <f t="shared" si="1"/>
        <v>76.146</v>
      </c>
      <c r="O45" s="34" t="s">
        <v>24</v>
      </c>
      <c r="P45" s="39"/>
    </row>
    <row r="46" spans="1:16" s="2" customFormat="1" ht="18.75" customHeight="1">
      <c r="A46" s="15">
        <v>44</v>
      </c>
      <c r="B46" s="15" t="s">
        <v>198</v>
      </c>
      <c r="C46" s="16" t="s">
        <v>199</v>
      </c>
      <c r="D46" s="15" t="s">
        <v>19</v>
      </c>
      <c r="E46" s="15" t="s">
        <v>34</v>
      </c>
      <c r="F46" s="15" t="s">
        <v>35</v>
      </c>
      <c r="G46" s="15" t="s">
        <v>139</v>
      </c>
      <c r="H46" s="15" t="s">
        <v>189</v>
      </c>
      <c r="I46" s="29" t="s">
        <v>200</v>
      </c>
      <c r="J46" s="30">
        <v>84</v>
      </c>
      <c r="K46" s="31">
        <v>83.8</v>
      </c>
      <c r="L46" s="31">
        <v>80.5</v>
      </c>
      <c r="M46" s="32">
        <f t="shared" si="0"/>
        <v>83.14000000000001</v>
      </c>
      <c r="N46" s="33">
        <f t="shared" si="1"/>
        <v>76.14200000000001</v>
      </c>
      <c r="O46" s="34" t="s">
        <v>24</v>
      </c>
      <c r="P46" s="39"/>
    </row>
    <row r="47" spans="1:16" s="2" customFormat="1" ht="18.75" customHeight="1">
      <c r="A47" s="15">
        <v>45</v>
      </c>
      <c r="B47" s="15" t="s">
        <v>201</v>
      </c>
      <c r="C47" s="16" t="s">
        <v>202</v>
      </c>
      <c r="D47" s="15" t="s">
        <v>19</v>
      </c>
      <c r="E47" s="15" t="s">
        <v>34</v>
      </c>
      <c r="F47" s="15" t="s">
        <v>99</v>
      </c>
      <c r="G47" s="15" t="s">
        <v>189</v>
      </c>
      <c r="H47" s="15" t="s">
        <v>128</v>
      </c>
      <c r="I47" s="29" t="s">
        <v>167</v>
      </c>
      <c r="J47" s="30">
        <v>75</v>
      </c>
      <c r="K47" s="31">
        <v>87.8</v>
      </c>
      <c r="L47" s="31">
        <v>86</v>
      </c>
      <c r="M47" s="32">
        <f t="shared" si="0"/>
        <v>87.44</v>
      </c>
      <c r="N47" s="33">
        <f t="shared" si="1"/>
        <v>76.032</v>
      </c>
      <c r="O47" s="34" t="s">
        <v>24</v>
      </c>
      <c r="P47" s="39"/>
    </row>
    <row r="48" spans="1:16" s="2" customFormat="1" ht="18.75" customHeight="1">
      <c r="A48" s="15">
        <v>46</v>
      </c>
      <c r="B48" s="15" t="s">
        <v>203</v>
      </c>
      <c r="C48" s="16" t="s">
        <v>204</v>
      </c>
      <c r="D48" s="15" t="s">
        <v>19</v>
      </c>
      <c r="E48" s="15" t="s">
        <v>99</v>
      </c>
      <c r="F48" s="15" t="s">
        <v>111</v>
      </c>
      <c r="G48" s="15" t="s">
        <v>128</v>
      </c>
      <c r="H48" s="15" t="s">
        <v>36</v>
      </c>
      <c r="I48" s="29" t="s">
        <v>205</v>
      </c>
      <c r="J48" s="30">
        <v>83</v>
      </c>
      <c r="K48" s="31">
        <v>81.6</v>
      </c>
      <c r="L48" s="31">
        <v>86</v>
      </c>
      <c r="M48" s="32">
        <f t="shared" si="0"/>
        <v>82.48</v>
      </c>
      <c r="N48" s="33">
        <f t="shared" si="1"/>
        <v>75.944</v>
      </c>
      <c r="O48" s="34" t="s">
        <v>24</v>
      </c>
      <c r="P48" s="39"/>
    </row>
    <row r="49" spans="1:16" s="2" customFormat="1" ht="18.75" customHeight="1">
      <c r="A49" s="15">
        <v>47</v>
      </c>
      <c r="B49" s="15" t="s">
        <v>206</v>
      </c>
      <c r="C49" s="16" t="s">
        <v>207</v>
      </c>
      <c r="D49" s="15" t="s">
        <v>19</v>
      </c>
      <c r="E49" s="15" t="s">
        <v>34</v>
      </c>
      <c r="F49" s="15" t="s">
        <v>208</v>
      </c>
      <c r="G49" s="15" t="s">
        <v>57</v>
      </c>
      <c r="H49" s="15" t="s">
        <v>122</v>
      </c>
      <c r="I49" s="29" t="s">
        <v>200</v>
      </c>
      <c r="J49" s="30">
        <v>85</v>
      </c>
      <c r="K49" s="31">
        <v>81</v>
      </c>
      <c r="L49" s="31">
        <v>84.5</v>
      </c>
      <c r="M49" s="32">
        <f t="shared" si="0"/>
        <v>81.7</v>
      </c>
      <c r="N49" s="33">
        <f t="shared" si="1"/>
        <v>75.91</v>
      </c>
      <c r="O49" s="34" t="s">
        <v>24</v>
      </c>
      <c r="P49" s="39"/>
    </row>
    <row r="50" spans="1:16" s="2" customFormat="1" ht="18.75" customHeight="1">
      <c r="A50" s="15">
        <v>48</v>
      </c>
      <c r="B50" s="15" t="s">
        <v>209</v>
      </c>
      <c r="C50" s="16" t="s">
        <v>210</v>
      </c>
      <c r="D50" s="15" t="s">
        <v>19</v>
      </c>
      <c r="E50" s="15" t="s">
        <v>99</v>
      </c>
      <c r="F50" s="15" t="s">
        <v>111</v>
      </c>
      <c r="G50" s="15" t="s">
        <v>135</v>
      </c>
      <c r="H50" s="15" t="s">
        <v>164</v>
      </c>
      <c r="I50" s="29" t="s">
        <v>190</v>
      </c>
      <c r="J50" s="30">
        <v>85</v>
      </c>
      <c r="K50" s="31">
        <v>81.2</v>
      </c>
      <c r="L50" s="31">
        <v>84.5</v>
      </c>
      <c r="M50" s="32">
        <f t="shared" si="0"/>
        <v>81.86000000000001</v>
      </c>
      <c r="N50" s="33">
        <f t="shared" si="1"/>
        <v>75.858</v>
      </c>
      <c r="O50" s="34" t="s">
        <v>24</v>
      </c>
      <c r="P50" s="39"/>
    </row>
    <row r="51" spans="1:16" s="2" customFormat="1" ht="18.75" customHeight="1">
      <c r="A51" s="15">
        <v>49</v>
      </c>
      <c r="B51" s="15" t="s">
        <v>211</v>
      </c>
      <c r="C51" s="16" t="s">
        <v>212</v>
      </c>
      <c r="D51" s="15" t="s">
        <v>19</v>
      </c>
      <c r="E51" s="15" t="s">
        <v>70</v>
      </c>
      <c r="F51" s="15" t="s">
        <v>213</v>
      </c>
      <c r="G51" s="15" t="s">
        <v>185</v>
      </c>
      <c r="H51" s="15" t="s">
        <v>139</v>
      </c>
      <c r="I51" s="29" t="s">
        <v>214</v>
      </c>
      <c r="J51" s="30">
        <v>81</v>
      </c>
      <c r="K51" s="31">
        <v>86.6</v>
      </c>
      <c r="L51" s="31">
        <v>87.5</v>
      </c>
      <c r="M51" s="32">
        <f t="shared" si="0"/>
        <v>86.78</v>
      </c>
      <c r="N51" s="33">
        <f t="shared" si="1"/>
        <v>75.834</v>
      </c>
      <c r="O51" s="34" t="s">
        <v>24</v>
      </c>
      <c r="P51" s="41"/>
    </row>
    <row r="52" spans="1:16" s="2" customFormat="1" ht="18.75" customHeight="1">
      <c r="A52" s="15">
        <v>50</v>
      </c>
      <c r="B52" s="15" t="s">
        <v>215</v>
      </c>
      <c r="C52" s="16" t="s">
        <v>216</v>
      </c>
      <c r="D52" s="15" t="s">
        <v>19</v>
      </c>
      <c r="E52" s="15" t="s">
        <v>29</v>
      </c>
      <c r="F52" s="15" t="s">
        <v>163</v>
      </c>
      <c r="G52" s="15" t="s">
        <v>128</v>
      </c>
      <c r="H52" s="15" t="s">
        <v>85</v>
      </c>
      <c r="I52" s="29" t="s">
        <v>170</v>
      </c>
      <c r="J52" s="30">
        <v>81</v>
      </c>
      <c r="K52" s="31">
        <v>80.4</v>
      </c>
      <c r="L52" s="31">
        <v>78.5</v>
      </c>
      <c r="M52" s="32">
        <f t="shared" si="0"/>
        <v>80.02000000000001</v>
      </c>
      <c r="N52" s="33">
        <f t="shared" si="1"/>
        <v>75.806</v>
      </c>
      <c r="O52" s="34" t="s">
        <v>24</v>
      </c>
      <c r="P52" s="39"/>
    </row>
    <row r="53" spans="1:16" s="2" customFormat="1" ht="18.75" customHeight="1">
      <c r="A53" s="15">
        <v>51</v>
      </c>
      <c r="B53" s="15" t="s">
        <v>217</v>
      </c>
      <c r="C53" s="16" t="s">
        <v>218</v>
      </c>
      <c r="D53" s="15" t="s">
        <v>19</v>
      </c>
      <c r="E53" s="15" t="s">
        <v>46</v>
      </c>
      <c r="F53" s="15" t="s">
        <v>21</v>
      </c>
      <c r="G53" s="15" t="s">
        <v>66</v>
      </c>
      <c r="H53" s="15" t="s">
        <v>61</v>
      </c>
      <c r="I53" s="29" t="s">
        <v>96</v>
      </c>
      <c r="J53" s="30">
        <v>76</v>
      </c>
      <c r="K53" s="31">
        <v>83.2</v>
      </c>
      <c r="L53" s="31">
        <v>82.5</v>
      </c>
      <c r="M53" s="32">
        <f t="shared" si="0"/>
        <v>83.06</v>
      </c>
      <c r="N53" s="33">
        <f t="shared" si="1"/>
        <v>75.618</v>
      </c>
      <c r="O53" s="34" t="s">
        <v>24</v>
      </c>
      <c r="P53" s="39"/>
    </row>
    <row r="54" spans="1:16" s="2" customFormat="1" ht="18.75" customHeight="1">
      <c r="A54" s="15">
        <v>52</v>
      </c>
      <c r="B54" s="15" t="s">
        <v>219</v>
      </c>
      <c r="C54" s="16" t="s">
        <v>220</v>
      </c>
      <c r="D54" s="15" t="s">
        <v>19</v>
      </c>
      <c r="E54" s="15" t="s">
        <v>21</v>
      </c>
      <c r="F54" s="15" t="s">
        <v>155</v>
      </c>
      <c r="G54" s="15" t="s">
        <v>139</v>
      </c>
      <c r="H54" s="15" t="s">
        <v>185</v>
      </c>
      <c r="I54" s="29" t="s">
        <v>221</v>
      </c>
      <c r="J54" s="30">
        <v>84</v>
      </c>
      <c r="K54" s="31">
        <v>85.6</v>
      </c>
      <c r="L54" s="31">
        <v>84</v>
      </c>
      <c r="M54" s="32">
        <f t="shared" si="0"/>
        <v>85.28</v>
      </c>
      <c r="N54" s="33">
        <f t="shared" si="1"/>
        <v>75.584</v>
      </c>
      <c r="O54" s="34" t="s">
        <v>24</v>
      </c>
      <c r="P54" s="39"/>
    </row>
    <row r="55" spans="1:16" s="2" customFormat="1" ht="18.75" customHeight="1">
      <c r="A55" s="15">
        <v>53</v>
      </c>
      <c r="B55" s="15" t="s">
        <v>222</v>
      </c>
      <c r="C55" s="16" t="s">
        <v>223</v>
      </c>
      <c r="D55" s="15" t="s">
        <v>19</v>
      </c>
      <c r="E55" s="15" t="s">
        <v>180</v>
      </c>
      <c r="F55" s="15" t="s">
        <v>35</v>
      </c>
      <c r="G55" s="15" t="s">
        <v>224</v>
      </c>
      <c r="H55" s="15" t="s">
        <v>225</v>
      </c>
      <c r="I55" s="29" t="s">
        <v>193</v>
      </c>
      <c r="J55" s="30">
        <v>78</v>
      </c>
      <c r="K55" s="31">
        <v>87</v>
      </c>
      <c r="L55" s="31">
        <v>84</v>
      </c>
      <c r="M55" s="32">
        <f t="shared" si="0"/>
        <v>86.4</v>
      </c>
      <c r="N55" s="33">
        <f t="shared" si="1"/>
        <v>75.52000000000001</v>
      </c>
      <c r="O55" s="34" t="s">
        <v>24</v>
      </c>
      <c r="P55" s="39"/>
    </row>
    <row r="56" spans="1:16" s="2" customFormat="1" ht="18.75" customHeight="1">
      <c r="A56" s="15">
        <v>54</v>
      </c>
      <c r="B56" s="15" t="s">
        <v>226</v>
      </c>
      <c r="C56" s="16" t="s">
        <v>227</v>
      </c>
      <c r="D56" s="15" t="s">
        <v>19</v>
      </c>
      <c r="E56" s="15" t="s">
        <v>228</v>
      </c>
      <c r="F56" s="15" t="s">
        <v>79</v>
      </c>
      <c r="G56" s="15" t="s">
        <v>173</v>
      </c>
      <c r="H56" s="15" t="s">
        <v>122</v>
      </c>
      <c r="I56" s="29" t="s">
        <v>221</v>
      </c>
      <c r="J56" s="30">
        <v>75</v>
      </c>
      <c r="K56" s="31">
        <v>90</v>
      </c>
      <c r="L56" s="31">
        <v>92.5</v>
      </c>
      <c r="M56" s="32">
        <f t="shared" si="0"/>
        <v>90.5</v>
      </c>
      <c r="N56" s="33">
        <f t="shared" si="1"/>
        <v>75.35</v>
      </c>
      <c r="O56" s="34" t="s">
        <v>24</v>
      </c>
      <c r="P56" s="39"/>
    </row>
    <row r="57" spans="1:16" s="2" customFormat="1" ht="18.75" customHeight="1">
      <c r="A57" s="15">
        <v>55</v>
      </c>
      <c r="B57" s="15" t="s">
        <v>229</v>
      </c>
      <c r="C57" s="16" t="s">
        <v>230</v>
      </c>
      <c r="D57" s="15" t="s">
        <v>19</v>
      </c>
      <c r="E57" s="15" t="s">
        <v>46</v>
      </c>
      <c r="F57" s="15" t="s">
        <v>21</v>
      </c>
      <c r="G57" s="15" t="s">
        <v>122</v>
      </c>
      <c r="H57" s="15" t="s">
        <v>95</v>
      </c>
      <c r="I57" s="29" t="s">
        <v>193</v>
      </c>
      <c r="J57" s="30">
        <v>86</v>
      </c>
      <c r="K57" s="31">
        <v>79.4</v>
      </c>
      <c r="L57" s="31">
        <v>84.5</v>
      </c>
      <c r="M57" s="32">
        <f t="shared" si="0"/>
        <v>80.42000000000002</v>
      </c>
      <c r="N57" s="33">
        <f t="shared" si="1"/>
        <v>75.32600000000001</v>
      </c>
      <c r="O57" s="34" t="s">
        <v>24</v>
      </c>
      <c r="P57" s="39"/>
    </row>
    <row r="58" spans="1:16" s="2" customFormat="1" ht="18.75" customHeight="1">
      <c r="A58" s="15">
        <v>56</v>
      </c>
      <c r="B58" s="15" t="s">
        <v>231</v>
      </c>
      <c r="C58" s="16" t="s">
        <v>232</v>
      </c>
      <c r="D58" s="15" t="s">
        <v>19</v>
      </c>
      <c r="E58" s="15" t="s">
        <v>40</v>
      </c>
      <c r="F58" s="15" t="s">
        <v>208</v>
      </c>
      <c r="G58" s="15" t="s">
        <v>135</v>
      </c>
      <c r="H58" s="15" t="s">
        <v>233</v>
      </c>
      <c r="I58" s="29" t="s">
        <v>182</v>
      </c>
      <c r="J58" s="30">
        <v>85</v>
      </c>
      <c r="K58" s="31">
        <v>83</v>
      </c>
      <c r="L58" s="31">
        <v>80</v>
      </c>
      <c r="M58" s="32">
        <f t="shared" si="0"/>
        <v>82.4</v>
      </c>
      <c r="N58" s="33">
        <f t="shared" si="1"/>
        <v>75.12</v>
      </c>
      <c r="O58" s="34" t="s">
        <v>24</v>
      </c>
      <c r="P58" s="39"/>
    </row>
    <row r="59" spans="1:16" s="2" customFormat="1" ht="18.75" customHeight="1">
      <c r="A59" s="15">
        <v>57</v>
      </c>
      <c r="B59" s="15" t="s">
        <v>234</v>
      </c>
      <c r="C59" s="16" t="s">
        <v>235</v>
      </c>
      <c r="D59" s="15" t="s">
        <v>19</v>
      </c>
      <c r="E59" s="15" t="s">
        <v>100</v>
      </c>
      <c r="F59" s="15" t="s">
        <v>65</v>
      </c>
      <c r="G59" s="15" t="s">
        <v>61</v>
      </c>
      <c r="H59" s="15" t="s">
        <v>95</v>
      </c>
      <c r="I59" s="29" t="s">
        <v>182</v>
      </c>
      <c r="J59" s="30">
        <v>76</v>
      </c>
      <c r="K59" s="31">
        <v>84.8</v>
      </c>
      <c r="L59" s="31">
        <v>86.5</v>
      </c>
      <c r="M59" s="32">
        <f t="shared" si="0"/>
        <v>85.14</v>
      </c>
      <c r="N59" s="33">
        <f t="shared" si="1"/>
        <v>74.142</v>
      </c>
      <c r="O59" s="34" t="s">
        <v>24</v>
      </c>
      <c r="P59" s="39"/>
    </row>
    <row r="60" spans="1:16" s="2" customFormat="1" ht="18.75" customHeight="1">
      <c r="A60" s="15">
        <v>58</v>
      </c>
      <c r="B60" s="15" t="s">
        <v>236</v>
      </c>
      <c r="C60" s="16" t="s">
        <v>237</v>
      </c>
      <c r="D60" s="15" t="s">
        <v>19</v>
      </c>
      <c r="E60" s="15" t="s">
        <v>34</v>
      </c>
      <c r="F60" s="15" t="s">
        <v>238</v>
      </c>
      <c r="G60" s="15" t="s">
        <v>48</v>
      </c>
      <c r="H60" s="15" t="s">
        <v>57</v>
      </c>
      <c r="I60" s="29" t="s">
        <v>186</v>
      </c>
      <c r="J60" s="30">
        <v>73</v>
      </c>
      <c r="K60" s="31">
        <v>81.2</v>
      </c>
      <c r="L60" s="31">
        <v>83.5</v>
      </c>
      <c r="M60" s="32">
        <f t="shared" si="0"/>
        <v>81.66000000000001</v>
      </c>
      <c r="N60" s="33">
        <f t="shared" si="1"/>
        <v>74.098</v>
      </c>
      <c r="O60" s="34" t="s">
        <v>24</v>
      </c>
      <c r="P60" s="39"/>
    </row>
    <row r="61" spans="1:16" s="2" customFormat="1" ht="18.75" customHeight="1">
      <c r="A61" s="15">
        <v>59</v>
      </c>
      <c r="B61" s="15" t="s">
        <v>239</v>
      </c>
      <c r="C61" s="16" t="s">
        <v>240</v>
      </c>
      <c r="D61" s="15" t="s">
        <v>19</v>
      </c>
      <c r="E61" s="15" t="s">
        <v>83</v>
      </c>
      <c r="F61" s="15" t="s">
        <v>213</v>
      </c>
      <c r="G61" s="15" t="s">
        <v>185</v>
      </c>
      <c r="H61" s="15" t="s">
        <v>241</v>
      </c>
      <c r="I61" s="29" t="s">
        <v>242</v>
      </c>
      <c r="J61" s="30">
        <v>85</v>
      </c>
      <c r="K61" s="31">
        <v>80.8</v>
      </c>
      <c r="L61" s="31">
        <v>78</v>
      </c>
      <c r="M61" s="32">
        <f t="shared" si="0"/>
        <v>80.24000000000001</v>
      </c>
      <c r="N61" s="33">
        <f t="shared" si="1"/>
        <v>74.072</v>
      </c>
      <c r="O61" s="34" t="s">
        <v>24</v>
      </c>
      <c r="P61" s="39"/>
    </row>
    <row r="62" spans="1:16" s="2" customFormat="1" ht="18.75" customHeight="1">
      <c r="A62" s="15">
        <v>60</v>
      </c>
      <c r="B62" s="15" t="s">
        <v>243</v>
      </c>
      <c r="C62" s="16" t="s">
        <v>244</v>
      </c>
      <c r="D62" s="15" t="s">
        <v>19</v>
      </c>
      <c r="E62" s="15" t="s">
        <v>100</v>
      </c>
      <c r="F62" s="15" t="s">
        <v>83</v>
      </c>
      <c r="G62" s="15" t="s">
        <v>128</v>
      </c>
      <c r="H62" s="15" t="s">
        <v>95</v>
      </c>
      <c r="I62" s="29" t="s">
        <v>156</v>
      </c>
      <c r="J62" s="30">
        <v>77</v>
      </c>
      <c r="K62" s="31">
        <v>81.4</v>
      </c>
      <c r="L62" s="31">
        <v>82</v>
      </c>
      <c r="M62" s="32">
        <f t="shared" si="0"/>
        <v>81.52000000000001</v>
      </c>
      <c r="N62" s="33">
        <f t="shared" si="1"/>
        <v>73.956</v>
      </c>
      <c r="O62" s="34" t="s">
        <v>24</v>
      </c>
      <c r="P62" s="39"/>
    </row>
    <row r="63" spans="1:16" s="2" customFormat="1" ht="18.75" customHeight="1">
      <c r="A63" s="15">
        <v>61</v>
      </c>
      <c r="B63" s="15" t="s">
        <v>245</v>
      </c>
      <c r="C63" s="16" t="s">
        <v>246</v>
      </c>
      <c r="D63" s="15" t="s">
        <v>19</v>
      </c>
      <c r="E63" s="15" t="s">
        <v>65</v>
      </c>
      <c r="F63" s="15" t="s">
        <v>79</v>
      </c>
      <c r="G63" s="15" t="s">
        <v>173</v>
      </c>
      <c r="H63" s="15" t="s">
        <v>173</v>
      </c>
      <c r="I63" s="29" t="s">
        <v>214</v>
      </c>
      <c r="J63" s="30">
        <v>71</v>
      </c>
      <c r="K63" s="31">
        <v>86</v>
      </c>
      <c r="L63" s="31">
        <v>91</v>
      </c>
      <c r="M63" s="32">
        <f t="shared" si="0"/>
        <v>87</v>
      </c>
      <c r="N63" s="33">
        <f t="shared" si="1"/>
        <v>73.9</v>
      </c>
      <c r="O63" s="34" t="s">
        <v>24</v>
      </c>
      <c r="P63" s="39"/>
    </row>
    <row r="64" spans="1:16" s="2" customFormat="1" ht="18.75" customHeight="1">
      <c r="A64" s="15">
        <v>62</v>
      </c>
      <c r="B64" s="15" t="s">
        <v>247</v>
      </c>
      <c r="C64" s="16" t="s">
        <v>248</v>
      </c>
      <c r="D64" s="15" t="s">
        <v>19</v>
      </c>
      <c r="E64" s="15" t="s">
        <v>20</v>
      </c>
      <c r="F64" s="15" t="s">
        <v>249</v>
      </c>
      <c r="G64" s="15" t="s">
        <v>250</v>
      </c>
      <c r="H64" s="15" t="s">
        <v>251</v>
      </c>
      <c r="I64" s="29" t="s">
        <v>182</v>
      </c>
      <c r="J64" s="30">
        <v>76</v>
      </c>
      <c r="K64" s="31">
        <v>82.4</v>
      </c>
      <c r="L64" s="31">
        <v>88.5</v>
      </c>
      <c r="M64" s="32">
        <f t="shared" si="0"/>
        <v>83.62</v>
      </c>
      <c r="N64" s="33">
        <f t="shared" si="1"/>
        <v>73.686</v>
      </c>
      <c r="O64" s="34" t="s">
        <v>24</v>
      </c>
      <c r="P64" s="39"/>
    </row>
    <row r="65" spans="1:16" s="2" customFormat="1" ht="18.75" customHeight="1">
      <c r="A65" s="15">
        <v>63</v>
      </c>
      <c r="B65" s="15" t="s">
        <v>252</v>
      </c>
      <c r="C65" s="16" t="s">
        <v>253</v>
      </c>
      <c r="D65" s="15" t="s">
        <v>19</v>
      </c>
      <c r="E65" s="15" t="s">
        <v>159</v>
      </c>
      <c r="F65" s="15" t="s">
        <v>208</v>
      </c>
      <c r="G65" s="15" t="s">
        <v>142</v>
      </c>
      <c r="H65" s="15" t="s">
        <v>139</v>
      </c>
      <c r="I65" s="29" t="s">
        <v>205</v>
      </c>
      <c r="J65" s="30">
        <v>70</v>
      </c>
      <c r="K65" s="31">
        <v>82.8</v>
      </c>
      <c r="L65" s="31">
        <v>85</v>
      </c>
      <c r="M65" s="32">
        <f t="shared" si="0"/>
        <v>83.24</v>
      </c>
      <c r="N65" s="33">
        <f t="shared" si="1"/>
        <v>73.572</v>
      </c>
      <c r="O65" s="34" t="s">
        <v>24</v>
      </c>
      <c r="P65" s="41"/>
    </row>
    <row r="66" spans="1:16" s="2" customFormat="1" ht="18.75" customHeight="1">
      <c r="A66" s="15">
        <v>64</v>
      </c>
      <c r="B66" s="15" t="s">
        <v>254</v>
      </c>
      <c r="C66" s="16" t="s">
        <v>255</v>
      </c>
      <c r="D66" s="15" t="s">
        <v>19</v>
      </c>
      <c r="E66" s="15" t="s">
        <v>34</v>
      </c>
      <c r="F66" s="15" t="s">
        <v>238</v>
      </c>
      <c r="G66" s="15" t="s">
        <v>256</v>
      </c>
      <c r="H66" s="15" t="s">
        <v>135</v>
      </c>
      <c r="I66" s="29" t="s">
        <v>242</v>
      </c>
      <c r="J66" s="30">
        <v>80</v>
      </c>
      <c r="K66" s="31">
        <v>80</v>
      </c>
      <c r="L66" s="31">
        <v>80.5</v>
      </c>
      <c r="M66" s="32">
        <f t="shared" si="0"/>
        <v>80.1</v>
      </c>
      <c r="N66" s="33">
        <f t="shared" si="1"/>
        <v>73.03</v>
      </c>
      <c r="O66" s="34" t="s">
        <v>24</v>
      </c>
      <c r="P66" s="39"/>
    </row>
    <row r="67" spans="1:16" s="2" customFormat="1" ht="18.75" customHeight="1">
      <c r="A67" s="15">
        <v>65</v>
      </c>
      <c r="B67" s="15" t="s">
        <v>257</v>
      </c>
      <c r="C67" s="16" t="s">
        <v>258</v>
      </c>
      <c r="D67" s="15" t="s">
        <v>19</v>
      </c>
      <c r="E67" s="15" t="s">
        <v>99</v>
      </c>
      <c r="F67" s="15" t="s">
        <v>228</v>
      </c>
      <c r="G67" s="15" t="s">
        <v>22</v>
      </c>
      <c r="H67" s="15" t="s">
        <v>61</v>
      </c>
      <c r="I67" s="29" t="s">
        <v>170</v>
      </c>
      <c r="J67" s="30">
        <v>85</v>
      </c>
      <c r="K67" s="31">
        <v>63.6</v>
      </c>
      <c r="L67" s="31">
        <v>81.5</v>
      </c>
      <c r="M67" s="32">
        <f aca="true" t="shared" si="2" ref="M67:M98">K67*0.8+L67*0.2</f>
        <v>67.18</v>
      </c>
      <c r="N67" s="33">
        <f aca="true" t="shared" si="3" ref="N67:N102">I67/5*0.5+J67*0.2+M67*0.3</f>
        <v>72.754</v>
      </c>
      <c r="O67" s="34" t="s">
        <v>259</v>
      </c>
      <c r="P67" s="39"/>
    </row>
    <row r="68" spans="1:16" s="2" customFormat="1" ht="18.75" customHeight="1">
      <c r="A68" s="15">
        <v>66</v>
      </c>
      <c r="B68" s="15" t="s">
        <v>260</v>
      </c>
      <c r="C68" s="16" t="s">
        <v>261</v>
      </c>
      <c r="D68" s="15" t="s">
        <v>19</v>
      </c>
      <c r="E68" s="15" t="s">
        <v>56</v>
      </c>
      <c r="F68" s="15" t="s">
        <v>155</v>
      </c>
      <c r="G68" s="15" t="s">
        <v>135</v>
      </c>
      <c r="H68" s="15" t="s">
        <v>177</v>
      </c>
      <c r="I68" s="29" t="s">
        <v>262</v>
      </c>
      <c r="J68" s="30">
        <v>84</v>
      </c>
      <c r="K68" s="31">
        <v>61.2</v>
      </c>
      <c r="L68" s="31">
        <v>87.5</v>
      </c>
      <c r="M68" s="32">
        <f t="shared" si="2"/>
        <v>66.46000000000001</v>
      </c>
      <c r="N68" s="33">
        <f t="shared" si="3"/>
        <v>72.638</v>
      </c>
      <c r="O68" s="34" t="s">
        <v>259</v>
      </c>
      <c r="P68" s="39"/>
    </row>
    <row r="69" spans="1:18" s="3" customFormat="1" ht="18.75" customHeight="1">
      <c r="A69" s="15">
        <v>67</v>
      </c>
      <c r="B69" s="15" t="s">
        <v>263</v>
      </c>
      <c r="C69" s="16" t="s">
        <v>264</v>
      </c>
      <c r="D69" s="15" t="s">
        <v>19</v>
      </c>
      <c r="E69" s="15" t="s">
        <v>40</v>
      </c>
      <c r="F69" s="15" t="s">
        <v>70</v>
      </c>
      <c r="G69" s="15" t="s">
        <v>142</v>
      </c>
      <c r="H69" s="15" t="s">
        <v>135</v>
      </c>
      <c r="I69" s="29" t="s">
        <v>265</v>
      </c>
      <c r="J69" s="30">
        <v>80</v>
      </c>
      <c r="K69" s="31">
        <v>61.4</v>
      </c>
      <c r="L69" s="31">
        <v>89</v>
      </c>
      <c r="M69" s="32">
        <f t="shared" si="2"/>
        <v>66.92</v>
      </c>
      <c r="N69" s="33">
        <f t="shared" si="3"/>
        <v>72.376</v>
      </c>
      <c r="O69" s="34" t="s">
        <v>259</v>
      </c>
      <c r="P69" s="41"/>
      <c r="R69" s="2"/>
    </row>
    <row r="70" spans="1:16" s="2" customFormat="1" ht="18.75" customHeight="1">
      <c r="A70" s="15">
        <v>68</v>
      </c>
      <c r="B70" s="15" t="s">
        <v>266</v>
      </c>
      <c r="C70" s="16" t="s">
        <v>267</v>
      </c>
      <c r="D70" s="15" t="s">
        <v>19</v>
      </c>
      <c r="E70" s="15" t="s">
        <v>79</v>
      </c>
      <c r="F70" s="15" t="s">
        <v>268</v>
      </c>
      <c r="G70" s="15" t="s">
        <v>135</v>
      </c>
      <c r="H70" s="15" t="s">
        <v>71</v>
      </c>
      <c r="I70" s="29" t="s">
        <v>200</v>
      </c>
      <c r="J70" s="30">
        <v>77</v>
      </c>
      <c r="K70" s="31">
        <v>73.2</v>
      </c>
      <c r="L70" s="31">
        <v>83</v>
      </c>
      <c r="M70" s="32">
        <f t="shared" si="2"/>
        <v>75.16</v>
      </c>
      <c r="N70" s="33">
        <f t="shared" si="3"/>
        <v>72.348</v>
      </c>
      <c r="O70" s="34" t="s">
        <v>259</v>
      </c>
      <c r="P70" s="39"/>
    </row>
    <row r="71" spans="1:16" s="2" customFormat="1" ht="18.75" customHeight="1">
      <c r="A71" s="15">
        <v>69</v>
      </c>
      <c r="B71" s="15" t="s">
        <v>269</v>
      </c>
      <c r="C71" s="16" t="s">
        <v>270</v>
      </c>
      <c r="D71" s="15" t="s">
        <v>19</v>
      </c>
      <c r="E71" s="15" t="s">
        <v>79</v>
      </c>
      <c r="F71" s="15" t="s">
        <v>100</v>
      </c>
      <c r="G71" s="15" t="s">
        <v>41</v>
      </c>
      <c r="H71" s="15" t="s">
        <v>66</v>
      </c>
      <c r="I71" s="29" t="s">
        <v>265</v>
      </c>
      <c r="J71" s="30">
        <v>79</v>
      </c>
      <c r="K71" s="31">
        <v>62.2</v>
      </c>
      <c r="L71" s="31">
        <v>78.5</v>
      </c>
      <c r="M71" s="32">
        <f t="shared" si="2"/>
        <v>65.46000000000001</v>
      </c>
      <c r="N71" s="33">
        <f t="shared" si="3"/>
        <v>71.738</v>
      </c>
      <c r="O71" s="34" t="s">
        <v>259</v>
      </c>
      <c r="P71" s="39"/>
    </row>
    <row r="72" spans="1:16" s="2" customFormat="1" ht="18.75" customHeight="1">
      <c r="A72" s="15">
        <v>70</v>
      </c>
      <c r="B72" s="43" t="s">
        <v>271</v>
      </c>
      <c r="C72" s="44" t="s">
        <v>272</v>
      </c>
      <c r="D72" s="43" t="s">
        <v>19</v>
      </c>
      <c r="E72" s="43" t="s">
        <v>83</v>
      </c>
      <c r="F72" s="43" t="s">
        <v>134</v>
      </c>
      <c r="G72" s="43" t="s">
        <v>122</v>
      </c>
      <c r="H72" s="43" t="s">
        <v>189</v>
      </c>
      <c r="I72" s="64" t="s">
        <v>242</v>
      </c>
      <c r="J72" s="65">
        <v>71</v>
      </c>
      <c r="K72" s="66">
        <v>80.2</v>
      </c>
      <c r="L72" s="66">
        <v>84.5</v>
      </c>
      <c r="M72" s="32">
        <f t="shared" si="2"/>
        <v>81.06000000000002</v>
      </c>
      <c r="N72" s="33">
        <f t="shared" si="3"/>
        <v>71.518</v>
      </c>
      <c r="O72" s="34" t="s">
        <v>259</v>
      </c>
      <c r="P72" s="39"/>
    </row>
    <row r="73" spans="1:16" s="2" customFormat="1" ht="18.75" customHeight="1">
      <c r="A73" s="15">
        <v>71</v>
      </c>
      <c r="B73" s="15" t="s">
        <v>273</v>
      </c>
      <c r="C73" s="16" t="s">
        <v>274</v>
      </c>
      <c r="D73" s="15" t="s">
        <v>19</v>
      </c>
      <c r="E73" s="15" t="s">
        <v>208</v>
      </c>
      <c r="F73" s="15" t="s">
        <v>21</v>
      </c>
      <c r="G73" s="15" t="s">
        <v>164</v>
      </c>
      <c r="H73" s="15" t="s">
        <v>164</v>
      </c>
      <c r="I73" s="29" t="s">
        <v>182</v>
      </c>
      <c r="J73" s="30">
        <v>76</v>
      </c>
      <c r="K73" s="31">
        <v>71.8</v>
      </c>
      <c r="L73" s="31">
        <v>80.5</v>
      </c>
      <c r="M73" s="32">
        <f t="shared" si="2"/>
        <v>73.53999999999999</v>
      </c>
      <c r="N73" s="33">
        <f t="shared" si="3"/>
        <v>70.662</v>
      </c>
      <c r="O73" s="34" t="s">
        <v>259</v>
      </c>
      <c r="P73" s="39"/>
    </row>
    <row r="74" spans="1:16" s="2" customFormat="1" ht="18.75" customHeight="1">
      <c r="A74" s="15">
        <v>72</v>
      </c>
      <c r="B74" s="15" t="s">
        <v>203</v>
      </c>
      <c r="C74" s="16" t="s">
        <v>275</v>
      </c>
      <c r="D74" s="15" t="s">
        <v>19</v>
      </c>
      <c r="E74" s="15" t="s">
        <v>34</v>
      </c>
      <c r="F74" s="15" t="s">
        <v>35</v>
      </c>
      <c r="G74" s="15" t="s">
        <v>135</v>
      </c>
      <c r="H74" s="15" t="s">
        <v>276</v>
      </c>
      <c r="I74" s="29" t="s">
        <v>190</v>
      </c>
      <c r="J74" s="30">
        <v>76</v>
      </c>
      <c r="K74" s="31">
        <v>63.8</v>
      </c>
      <c r="L74" s="31">
        <v>85.5</v>
      </c>
      <c r="M74" s="32">
        <f t="shared" si="2"/>
        <v>68.14</v>
      </c>
      <c r="N74" s="33">
        <f t="shared" si="3"/>
        <v>69.94200000000001</v>
      </c>
      <c r="O74" s="34" t="s">
        <v>259</v>
      </c>
      <c r="P74" s="39"/>
    </row>
    <row r="75" spans="1:16" s="2" customFormat="1" ht="18.75" customHeight="1">
      <c r="A75" s="15">
        <v>73</v>
      </c>
      <c r="B75" s="45" t="s">
        <v>277</v>
      </c>
      <c r="C75" s="46" t="s">
        <v>278</v>
      </c>
      <c r="D75" s="45" t="s">
        <v>19</v>
      </c>
      <c r="E75" s="45" t="s">
        <v>40</v>
      </c>
      <c r="F75" s="45" t="s">
        <v>35</v>
      </c>
      <c r="G75" s="45" t="s">
        <v>122</v>
      </c>
      <c r="H75" s="45" t="s">
        <v>225</v>
      </c>
      <c r="I75" s="29" t="s">
        <v>279</v>
      </c>
      <c r="J75" s="30">
        <v>79</v>
      </c>
      <c r="K75" s="67">
        <v>64</v>
      </c>
      <c r="L75" s="67">
        <v>82</v>
      </c>
      <c r="M75" s="32">
        <f t="shared" si="2"/>
        <v>67.60000000000001</v>
      </c>
      <c r="N75" s="33">
        <f t="shared" si="3"/>
        <v>69.78</v>
      </c>
      <c r="O75" s="34" t="s">
        <v>259</v>
      </c>
      <c r="P75" s="39"/>
    </row>
    <row r="76" spans="1:16" s="2" customFormat="1" ht="18.75" customHeight="1">
      <c r="A76" s="15">
        <v>74</v>
      </c>
      <c r="B76" s="15" t="s">
        <v>280</v>
      </c>
      <c r="C76" s="16" t="s">
        <v>281</v>
      </c>
      <c r="D76" s="15" t="s">
        <v>19</v>
      </c>
      <c r="E76" s="15" t="s">
        <v>134</v>
      </c>
      <c r="F76" s="15" t="s">
        <v>56</v>
      </c>
      <c r="G76" s="15" t="s">
        <v>189</v>
      </c>
      <c r="H76" s="15" t="s">
        <v>94</v>
      </c>
      <c r="I76" s="29" t="s">
        <v>282</v>
      </c>
      <c r="J76" s="30">
        <v>72</v>
      </c>
      <c r="K76" s="31">
        <v>60.6</v>
      </c>
      <c r="L76" s="31">
        <v>87</v>
      </c>
      <c r="M76" s="32">
        <f t="shared" si="2"/>
        <v>65.88000000000001</v>
      </c>
      <c r="N76" s="33">
        <f t="shared" si="3"/>
        <v>69.564</v>
      </c>
      <c r="O76" s="34" t="s">
        <v>259</v>
      </c>
      <c r="P76" s="39"/>
    </row>
    <row r="77" spans="1:16" s="2" customFormat="1" ht="18.75" customHeight="1">
      <c r="A77" s="15">
        <v>75</v>
      </c>
      <c r="B77" s="15" t="s">
        <v>283</v>
      </c>
      <c r="C77" s="16" t="s">
        <v>284</v>
      </c>
      <c r="D77" s="15" t="s">
        <v>19</v>
      </c>
      <c r="E77" s="15" t="s">
        <v>100</v>
      </c>
      <c r="F77" s="15" t="s">
        <v>65</v>
      </c>
      <c r="G77" s="15" t="s">
        <v>285</v>
      </c>
      <c r="H77" s="15" t="s">
        <v>177</v>
      </c>
      <c r="I77" s="29" t="s">
        <v>200</v>
      </c>
      <c r="J77" s="30">
        <v>72</v>
      </c>
      <c r="K77" s="31">
        <v>65</v>
      </c>
      <c r="L77" s="31">
        <v>82.5</v>
      </c>
      <c r="M77" s="32">
        <f t="shared" si="2"/>
        <v>68.5</v>
      </c>
      <c r="N77" s="33">
        <f t="shared" si="3"/>
        <v>69.35</v>
      </c>
      <c r="O77" s="34" t="s">
        <v>259</v>
      </c>
      <c r="P77" s="39"/>
    </row>
    <row r="78" spans="1:16" s="2" customFormat="1" ht="18.75" customHeight="1">
      <c r="A78" s="15">
        <v>76</v>
      </c>
      <c r="B78" s="15" t="s">
        <v>286</v>
      </c>
      <c r="C78" s="16" t="s">
        <v>287</v>
      </c>
      <c r="D78" s="15" t="s">
        <v>19</v>
      </c>
      <c r="E78" s="15" t="s">
        <v>40</v>
      </c>
      <c r="F78" s="15" t="s">
        <v>70</v>
      </c>
      <c r="G78" s="15" t="s">
        <v>57</v>
      </c>
      <c r="H78" s="15" t="s">
        <v>122</v>
      </c>
      <c r="I78" s="29" t="s">
        <v>146</v>
      </c>
      <c r="J78" s="30">
        <v>71</v>
      </c>
      <c r="K78" s="31">
        <v>62.4</v>
      </c>
      <c r="L78" s="31">
        <v>85.5</v>
      </c>
      <c r="M78" s="32">
        <f t="shared" si="2"/>
        <v>67.02000000000001</v>
      </c>
      <c r="N78" s="33">
        <f t="shared" si="3"/>
        <v>69.206</v>
      </c>
      <c r="O78" s="34" t="s">
        <v>259</v>
      </c>
      <c r="P78" s="39"/>
    </row>
    <row r="79" spans="1:16" s="2" customFormat="1" ht="18.75" customHeight="1">
      <c r="A79" s="15">
        <v>77</v>
      </c>
      <c r="B79" s="15" t="s">
        <v>288</v>
      </c>
      <c r="C79" s="16" t="s">
        <v>289</v>
      </c>
      <c r="D79" s="15" t="s">
        <v>19</v>
      </c>
      <c r="E79" s="15" t="s">
        <v>100</v>
      </c>
      <c r="F79" s="15" t="s">
        <v>290</v>
      </c>
      <c r="G79" s="15" t="s">
        <v>185</v>
      </c>
      <c r="H79" s="15" t="s">
        <v>71</v>
      </c>
      <c r="I79" s="29" t="s">
        <v>291</v>
      </c>
      <c r="J79" s="30">
        <v>77</v>
      </c>
      <c r="K79" s="31">
        <v>62.8</v>
      </c>
      <c r="L79" s="31">
        <v>84.5</v>
      </c>
      <c r="M79" s="32">
        <f t="shared" si="2"/>
        <v>67.14</v>
      </c>
      <c r="N79" s="33">
        <f t="shared" si="3"/>
        <v>69.042</v>
      </c>
      <c r="O79" s="34" t="s">
        <v>259</v>
      </c>
      <c r="P79" s="39"/>
    </row>
    <row r="80" spans="1:16" s="2" customFormat="1" ht="18.75" customHeight="1">
      <c r="A80" s="15">
        <v>78</v>
      </c>
      <c r="B80" s="15" t="s">
        <v>292</v>
      </c>
      <c r="C80" s="16" t="s">
        <v>293</v>
      </c>
      <c r="D80" s="15" t="s">
        <v>19</v>
      </c>
      <c r="E80" s="15" t="s">
        <v>70</v>
      </c>
      <c r="F80" s="15" t="s">
        <v>163</v>
      </c>
      <c r="G80" s="15" t="s">
        <v>128</v>
      </c>
      <c r="H80" s="15" t="s">
        <v>142</v>
      </c>
      <c r="I80" s="29" t="s">
        <v>190</v>
      </c>
      <c r="J80" s="30">
        <v>73</v>
      </c>
      <c r="K80" s="31">
        <v>62.8</v>
      </c>
      <c r="L80" s="31">
        <v>82</v>
      </c>
      <c r="M80" s="32">
        <f t="shared" si="2"/>
        <v>66.64</v>
      </c>
      <c r="N80" s="33">
        <f t="shared" si="3"/>
        <v>68.892</v>
      </c>
      <c r="O80" s="34" t="s">
        <v>259</v>
      </c>
      <c r="P80" s="39"/>
    </row>
    <row r="81" spans="1:16" s="2" customFormat="1" ht="18.75" customHeight="1">
      <c r="A81" s="15">
        <v>79</v>
      </c>
      <c r="B81" s="15" t="s">
        <v>294</v>
      </c>
      <c r="C81" s="16" t="s">
        <v>295</v>
      </c>
      <c r="D81" s="15" t="s">
        <v>19</v>
      </c>
      <c r="E81" s="15" t="s">
        <v>83</v>
      </c>
      <c r="F81" s="15" t="s">
        <v>111</v>
      </c>
      <c r="G81" s="15" t="s">
        <v>36</v>
      </c>
      <c r="H81" s="15" t="s">
        <v>225</v>
      </c>
      <c r="I81" s="29" t="s">
        <v>279</v>
      </c>
      <c r="J81" s="30">
        <v>72</v>
      </c>
      <c r="K81" s="31">
        <v>64</v>
      </c>
      <c r="L81" s="31">
        <v>87</v>
      </c>
      <c r="M81" s="32">
        <f t="shared" si="2"/>
        <v>68.60000000000001</v>
      </c>
      <c r="N81" s="33">
        <f t="shared" si="3"/>
        <v>68.68</v>
      </c>
      <c r="O81" s="34" t="s">
        <v>259</v>
      </c>
      <c r="P81" s="39"/>
    </row>
    <row r="82" spans="1:16" s="2" customFormat="1" ht="18.75" customHeight="1">
      <c r="A82" s="15">
        <v>80</v>
      </c>
      <c r="B82" s="15" t="s">
        <v>296</v>
      </c>
      <c r="C82" s="16" t="s">
        <v>297</v>
      </c>
      <c r="D82" s="15" t="s">
        <v>19</v>
      </c>
      <c r="E82" s="15" t="s">
        <v>56</v>
      </c>
      <c r="F82" s="15" t="s">
        <v>298</v>
      </c>
      <c r="G82" s="15" t="s">
        <v>139</v>
      </c>
      <c r="H82" s="15" t="s">
        <v>142</v>
      </c>
      <c r="I82" s="29" t="s">
        <v>205</v>
      </c>
      <c r="J82" s="30">
        <v>69</v>
      </c>
      <c r="K82" s="31">
        <v>63.4</v>
      </c>
      <c r="L82" s="31">
        <v>77.5</v>
      </c>
      <c r="M82" s="32">
        <f t="shared" si="2"/>
        <v>66.22</v>
      </c>
      <c r="N82" s="33">
        <f t="shared" si="3"/>
        <v>68.266</v>
      </c>
      <c r="O82" s="34" t="s">
        <v>259</v>
      </c>
      <c r="P82" s="39"/>
    </row>
    <row r="83" spans="1:16" s="2" customFormat="1" ht="18.75" customHeight="1">
      <c r="A83" s="15">
        <v>81</v>
      </c>
      <c r="B83" s="15" t="s">
        <v>299</v>
      </c>
      <c r="C83" s="16" t="s">
        <v>300</v>
      </c>
      <c r="D83" s="15" t="s">
        <v>19</v>
      </c>
      <c r="E83" s="15" t="s">
        <v>70</v>
      </c>
      <c r="F83" s="15" t="s">
        <v>70</v>
      </c>
      <c r="G83" s="15" t="s">
        <v>225</v>
      </c>
      <c r="H83" s="15" t="s">
        <v>61</v>
      </c>
      <c r="I83" s="29" t="s">
        <v>214</v>
      </c>
      <c r="J83" s="30">
        <v>74</v>
      </c>
      <c r="K83" s="31">
        <v>61</v>
      </c>
      <c r="L83" s="31">
        <v>83</v>
      </c>
      <c r="M83" s="32">
        <f t="shared" si="2"/>
        <v>65.4</v>
      </c>
      <c r="N83" s="33">
        <f t="shared" si="3"/>
        <v>68.02000000000001</v>
      </c>
      <c r="O83" s="34" t="s">
        <v>259</v>
      </c>
      <c r="P83" s="39"/>
    </row>
    <row r="84" spans="1:16" s="2" customFormat="1" ht="18.75" customHeight="1">
      <c r="A84" s="15">
        <v>82</v>
      </c>
      <c r="B84" s="15" t="s">
        <v>301</v>
      </c>
      <c r="C84" s="16" t="s">
        <v>302</v>
      </c>
      <c r="D84" s="15" t="s">
        <v>19</v>
      </c>
      <c r="E84" s="15" t="s">
        <v>100</v>
      </c>
      <c r="F84" s="15" t="s">
        <v>196</v>
      </c>
      <c r="G84" s="15" t="s">
        <v>139</v>
      </c>
      <c r="H84" s="15" t="s">
        <v>57</v>
      </c>
      <c r="I84" s="29" t="s">
        <v>221</v>
      </c>
      <c r="J84" s="30">
        <v>72</v>
      </c>
      <c r="K84" s="31">
        <v>65.4</v>
      </c>
      <c r="L84" s="31">
        <v>77.5</v>
      </c>
      <c r="M84" s="32">
        <f t="shared" si="2"/>
        <v>67.82000000000001</v>
      </c>
      <c r="N84" s="33">
        <f t="shared" si="3"/>
        <v>67.946</v>
      </c>
      <c r="O84" s="34" t="s">
        <v>259</v>
      </c>
      <c r="P84" s="39"/>
    </row>
    <row r="85" spans="1:16" s="2" customFormat="1" ht="18.75" customHeight="1">
      <c r="A85" s="15">
        <v>83</v>
      </c>
      <c r="B85" s="15" t="s">
        <v>303</v>
      </c>
      <c r="C85" s="16" t="s">
        <v>304</v>
      </c>
      <c r="D85" s="15" t="s">
        <v>19</v>
      </c>
      <c r="E85" s="15" t="s">
        <v>83</v>
      </c>
      <c r="F85" s="15" t="s">
        <v>118</v>
      </c>
      <c r="G85" s="15" t="s">
        <v>36</v>
      </c>
      <c r="H85" s="15" t="s">
        <v>122</v>
      </c>
      <c r="I85" s="29" t="s">
        <v>305</v>
      </c>
      <c r="J85" s="30">
        <v>0</v>
      </c>
      <c r="K85" s="31">
        <v>0</v>
      </c>
      <c r="L85" s="31">
        <v>0</v>
      </c>
      <c r="M85" s="32">
        <f t="shared" si="2"/>
        <v>0</v>
      </c>
      <c r="N85" s="33">
        <f t="shared" si="3"/>
        <v>34.2</v>
      </c>
      <c r="O85" s="34" t="s">
        <v>259</v>
      </c>
      <c r="P85" s="39"/>
    </row>
    <row r="86" spans="1:16" s="2" customFormat="1" ht="18.75" customHeight="1">
      <c r="A86" s="15">
        <v>84</v>
      </c>
      <c r="B86" s="15" t="s">
        <v>306</v>
      </c>
      <c r="C86" s="16" t="s">
        <v>307</v>
      </c>
      <c r="D86" s="15" t="s">
        <v>19</v>
      </c>
      <c r="E86" s="15" t="s">
        <v>40</v>
      </c>
      <c r="F86" s="15" t="s">
        <v>208</v>
      </c>
      <c r="G86" s="15" t="s">
        <v>285</v>
      </c>
      <c r="H86" s="15" t="s">
        <v>142</v>
      </c>
      <c r="I86" s="29" t="s">
        <v>308</v>
      </c>
      <c r="J86" s="30">
        <v>0</v>
      </c>
      <c r="K86" s="31">
        <v>0</v>
      </c>
      <c r="L86" s="31">
        <v>0</v>
      </c>
      <c r="M86" s="32">
        <f t="shared" si="2"/>
        <v>0</v>
      </c>
      <c r="N86" s="33">
        <f t="shared" si="3"/>
        <v>33.9</v>
      </c>
      <c r="O86" s="34" t="s">
        <v>259</v>
      </c>
      <c r="P86" s="39"/>
    </row>
    <row r="87" spans="1:16" s="2" customFormat="1" ht="18.75" customHeight="1">
      <c r="A87" s="15">
        <v>85</v>
      </c>
      <c r="B87" s="15" t="s">
        <v>309</v>
      </c>
      <c r="C87" s="16" t="s">
        <v>310</v>
      </c>
      <c r="D87" s="15" t="s">
        <v>19</v>
      </c>
      <c r="E87" s="15" t="s">
        <v>83</v>
      </c>
      <c r="F87" s="15" t="s">
        <v>228</v>
      </c>
      <c r="G87" s="15" t="s">
        <v>135</v>
      </c>
      <c r="H87" s="15" t="s">
        <v>311</v>
      </c>
      <c r="I87" s="29" t="s">
        <v>197</v>
      </c>
      <c r="J87" s="30">
        <v>0</v>
      </c>
      <c r="K87" s="31">
        <v>0</v>
      </c>
      <c r="L87" s="31">
        <v>0</v>
      </c>
      <c r="M87" s="32">
        <f t="shared" si="2"/>
        <v>0</v>
      </c>
      <c r="N87" s="33">
        <f t="shared" si="3"/>
        <v>33.3</v>
      </c>
      <c r="O87" s="34" t="s">
        <v>259</v>
      </c>
      <c r="P87" s="39"/>
    </row>
    <row r="88" spans="1:16" s="2" customFormat="1" ht="18.75" customHeight="1">
      <c r="A88" s="15">
        <v>1</v>
      </c>
      <c r="B88" s="15" t="s">
        <v>312</v>
      </c>
      <c r="C88" s="15" t="s">
        <v>313</v>
      </c>
      <c r="D88" s="47" t="s">
        <v>314</v>
      </c>
      <c r="E88" s="15" t="s">
        <v>28</v>
      </c>
      <c r="F88" s="15" t="s">
        <v>180</v>
      </c>
      <c r="G88" s="15" t="s">
        <v>112</v>
      </c>
      <c r="H88" s="15" t="s">
        <v>85</v>
      </c>
      <c r="I88" s="33" t="s">
        <v>315</v>
      </c>
      <c r="J88" s="33">
        <v>91</v>
      </c>
      <c r="K88" s="15">
        <v>95.6</v>
      </c>
      <c r="L88" s="16">
        <v>85</v>
      </c>
      <c r="M88" s="32">
        <f t="shared" si="2"/>
        <v>93.48</v>
      </c>
      <c r="N88" s="33">
        <f t="shared" si="3"/>
        <v>85.64399999999999</v>
      </c>
      <c r="O88" s="34" t="s">
        <v>24</v>
      </c>
      <c r="P88" s="68"/>
    </row>
    <row r="89" spans="1:16" s="2" customFormat="1" ht="18.75" customHeight="1">
      <c r="A89" s="15">
        <v>2</v>
      </c>
      <c r="B89" s="15" t="s">
        <v>316</v>
      </c>
      <c r="C89" s="15" t="s">
        <v>317</v>
      </c>
      <c r="D89" s="47" t="s">
        <v>314</v>
      </c>
      <c r="E89" s="15" t="s">
        <v>40</v>
      </c>
      <c r="F89" s="15" t="s">
        <v>56</v>
      </c>
      <c r="G89" s="15" t="s">
        <v>72</v>
      </c>
      <c r="H89" s="15" t="s">
        <v>135</v>
      </c>
      <c r="I89" s="33" t="s">
        <v>62</v>
      </c>
      <c r="J89" s="33">
        <v>97</v>
      </c>
      <c r="K89" s="15">
        <v>96.2</v>
      </c>
      <c r="L89" s="16">
        <v>89</v>
      </c>
      <c r="M89" s="32">
        <f t="shared" si="2"/>
        <v>94.76</v>
      </c>
      <c r="N89" s="33">
        <f t="shared" si="3"/>
        <v>85.528</v>
      </c>
      <c r="O89" s="34" t="s">
        <v>24</v>
      </c>
      <c r="P89" s="68"/>
    </row>
    <row r="90" spans="1:16" s="2" customFormat="1" ht="18.75" customHeight="1">
      <c r="A90" s="15">
        <v>3</v>
      </c>
      <c r="B90" s="15" t="s">
        <v>318</v>
      </c>
      <c r="C90" s="15" t="s">
        <v>319</v>
      </c>
      <c r="D90" s="47" t="s">
        <v>314</v>
      </c>
      <c r="E90" s="15" t="s">
        <v>99</v>
      </c>
      <c r="F90" s="15" t="s">
        <v>28</v>
      </c>
      <c r="G90" s="15" t="s">
        <v>139</v>
      </c>
      <c r="H90" s="15" t="s">
        <v>185</v>
      </c>
      <c r="I90" s="33" t="s">
        <v>143</v>
      </c>
      <c r="J90" s="33">
        <v>92</v>
      </c>
      <c r="K90" s="15">
        <v>94.2</v>
      </c>
      <c r="L90" s="16">
        <v>89</v>
      </c>
      <c r="M90" s="32">
        <f t="shared" si="2"/>
        <v>93.16</v>
      </c>
      <c r="N90" s="33">
        <f t="shared" si="3"/>
        <v>82.74799999999999</v>
      </c>
      <c r="O90" s="34" t="s">
        <v>24</v>
      </c>
      <c r="P90" s="68"/>
    </row>
    <row r="91" spans="1:16" s="2" customFormat="1" ht="18.75" customHeight="1">
      <c r="A91" s="15">
        <v>4</v>
      </c>
      <c r="B91" s="15" t="s">
        <v>320</v>
      </c>
      <c r="C91" s="15" t="s">
        <v>321</v>
      </c>
      <c r="D91" s="47" t="s">
        <v>314</v>
      </c>
      <c r="E91" s="15" t="s">
        <v>79</v>
      </c>
      <c r="F91" s="15" t="s">
        <v>40</v>
      </c>
      <c r="G91" s="15" t="s">
        <v>72</v>
      </c>
      <c r="H91" s="15" t="s">
        <v>276</v>
      </c>
      <c r="I91" s="33" t="s">
        <v>67</v>
      </c>
      <c r="J91" s="33">
        <v>93</v>
      </c>
      <c r="K91" s="15">
        <v>92.2</v>
      </c>
      <c r="L91" s="16">
        <v>84.5</v>
      </c>
      <c r="M91" s="32">
        <f t="shared" si="2"/>
        <v>90.66000000000001</v>
      </c>
      <c r="N91" s="33">
        <f t="shared" si="3"/>
        <v>81.498</v>
      </c>
      <c r="O91" s="34" t="s">
        <v>24</v>
      </c>
      <c r="P91" s="68"/>
    </row>
    <row r="92" spans="1:16" s="2" customFormat="1" ht="18.75" customHeight="1">
      <c r="A92" s="15">
        <v>5</v>
      </c>
      <c r="B92" s="15" t="s">
        <v>322</v>
      </c>
      <c r="C92" s="15" t="s">
        <v>323</v>
      </c>
      <c r="D92" s="47" t="s">
        <v>314</v>
      </c>
      <c r="E92" s="15" t="s">
        <v>99</v>
      </c>
      <c r="F92" s="15" t="s">
        <v>29</v>
      </c>
      <c r="G92" s="15" t="s">
        <v>142</v>
      </c>
      <c r="H92" s="15" t="s">
        <v>128</v>
      </c>
      <c r="I92" s="33" t="s">
        <v>324</v>
      </c>
      <c r="J92" s="33">
        <v>89</v>
      </c>
      <c r="K92" s="15">
        <v>83.4</v>
      </c>
      <c r="L92" s="16">
        <v>82.5</v>
      </c>
      <c r="M92" s="32">
        <f t="shared" si="2"/>
        <v>83.22000000000001</v>
      </c>
      <c r="N92" s="33">
        <f t="shared" si="3"/>
        <v>79.46600000000001</v>
      </c>
      <c r="O92" s="34" t="s">
        <v>259</v>
      </c>
      <c r="P92" s="68"/>
    </row>
    <row r="93" spans="1:18" s="4" customFormat="1" ht="18.75" customHeight="1">
      <c r="A93" s="15">
        <v>1</v>
      </c>
      <c r="B93" s="48" t="s">
        <v>325</v>
      </c>
      <c r="C93" s="48" t="s">
        <v>326</v>
      </c>
      <c r="D93" s="49" t="s">
        <v>327</v>
      </c>
      <c r="E93" s="48" t="s">
        <v>99</v>
      </c>
      <c r="F93" s="48" t="s">
        <v>249</v>
      </c>
      <c r="G93" s="48" t="s">
        <v>48</v>
      </c>
      <c r="H93" s="48" t="s">
        <v>48</v>
      </c>
      <c r="I93" s="29" t="s">
        <v>328</v>
      </c>
      <c r="J93" s="30">
        <v>88</v>
      </c>
      <c r="K93" s="69">
        <v>92.6</v>
      </c>
      <c r="L93" s="69">
        <v>85.5</v>
      </c>
      <c r="M93" s="70">
        <f t="shared" si="2"/>
        <v>91.18</v>
      </c>
      <c r="N93" s="33">
        <f t="shared" si="3"/>
        <v>83.554</v>
      </c>
      <c r="O93" s="34" t="s">
        <v>24</v>
      </c>
      <c r="P93" s="71"/>
      <c r="R93" s="2"/>
    </row>
    <row r="94" spans="1:18" s="4" customFormat="1" ht="18.75" customHeight="1">
      <c r="A94" s="15">
        <v>2</v>
      </c>
      <c r="B94" s="48" t="s">
        <v>329</v>
      </c>
      <c r="C94" s="48" t="s">
        <v>330</v>
      </c>
      <c r="D94" s="49" t="s">
        <v>327</v>
      </c>
      <c r="E94" s="48" t="s">
        <v>34</v>
      </c>
      <c r="F94" s="48" t="s">
        <v>46</v>
      </c>
      <c r="G94" s="48" t="s">
        <v>89</v>
      </c>
      <c r="H94" s="48" t="s">
        <v>331</v>
      </c>
      <c r="I94" s="29" t="s">
        <v>136</v>
      </c>
      <c r="J94" s="30">
        <v>92</v>
      </c>
      <c r="K94" s="69">
        <v>88.2</v>
      </c>
      <c r="L94" s="69">
        <v>84</v>
      </c>
      <c r="M94" s="70">
        <f t="shared" si="2"/>
        <v>87.36</v>
      </c>
      <c r="N94" s="33">
        <f t="shared" si="3"/>
        <v>81.808</v>
      </c>
      <c r="O94" s="34" t="s">
        <v>24</v>
      </c>
      <c r="P94" s="71"/>
      <c r="R94" s="2"/>
    </row>
    <row r="95" spans="1:18" s="4" customFormat="1" ht="18.75" customHeight="1">
      <c r="A95" s="15">
        <v>3</v>
      </c>
      <c r="B95" s="48" t="s">
        <v>332</v>
      </c>
      <c r="C95" s="48" t="s">
        <v>333</v>
      </c>
      <c r="D95" s="49" t="s">
        <v>327</v>
      </c>
      <c r="E95" s="48" t="s">
        <v>34</v>
      </c>
      <c r="F95" s="48" t="s">
        <v>79</v>
      </c>
      <c r="G95" s="48" t="s">
        <v>71</v>
      </c>
      <c r="H95" s="48" t="s">
        <v>57</v>
      </c>
      <c r="I95" s="29" t="s">
        <v>265</v>
      </c>
      <c r="J95" s="30">
        <v>81</v>
      </c>
      <c r="K95" s="69">
        <v>88.2</v>
      </c>
      <c r="L95" s="69">
        <v>83.5</v>
      </c>
      <c r="M95" s="70">
        <f t="shared" si="2"/>
        <v>87.26</v>
      </c>
      <c r="N95" s="33">
        <f t="shared" si="3"/>
        <v>78.678</v>
      </c>
      <c r="O95" s="34" t="s">
        <v>24</v>
      </c>
      <c r="P95" s="71"/>
      <c r="R95" s="2"/>
    </row>
    <row r="96" spans="1:18" s="4" customFormat="1" ht="24.75" customHeight="1">
      <c r="A96" s="15">
        <v>4</v>
      </c>
      <c r="B96" s="50" t="s">
        <v>334</v>
      </c>
      <c r="C96" s="50" t="s">
        <v>335</v>
      </c>
      <c r="D96" s="51" t="s">
        <v>327</v>
      </c>
      <c r="E96" s="50" t="s">
        <v>99</v>
      </c>
      <c r="F96" s="50" t="s">
        <v>298</v>
      </c>
      <c r="G96" s="50" t="s">
        <v>22</v>
      </c>
      <c r="H96" s="50" t="s">
        <v>61</v>
      </c>
      <c r="I96" s="64" t="s">
        <v>174</v>
      </c>
      <c r="J96" s="72">
        <v>65</v>
      </c>
      <c r="K96" s="73">
        <v>83.2</v>
      </c>
      <c r="L96" s="73">
        <v>84.5</v>
      </c>
      <c r="M96" s="70">
        <f t="shared" si="2"/>
        <v>83.46000000000001</v>
      </c>
      <c r="N96" s="33">
        <f t="shared" si="3"/>
        <v>72.738</v>
      </c>
      <c r="O96" s="34" t="s">
        <v>24</v>
      </c>
      <c r="P96" s="40" t="s">
        <v>336</v>
      </c>
      <c r="R96" s="2"/>
    </row>
    <row r="97" spans="1:18" s="4" customFormat="1" ht="24" customHeight="1">
      <c r="A97" s="15">
        <v>5</v>
      </c>
      <c r="B97" s="48" t="s">
        <v>337</v>
      </c>
      <c r="C97" s="48" t="s">
        <v>338</v>
      </c>
      <c r="D97" s="49" t="s">
        <v>327</v>
      </c>
      <c r="E97" s="48" t="s">
        <v>99</v>
      </c>
      <c r="F97" s="48" t="s">
        <v>118</v>
      </c>
      <c r="G97" s="48" t="s">
        <v>80</v>
      </c>
      <c r="H97" s="48" t="s">
        <v>224</v>
      </c>
      <c r="I97" s="29" t="s">
        <v>67</v>
      </c>
      <c r="J97" s="30">
        <v>60</v>
      </c>
      <c r="K97" s="69">
        <v>70.8</v>
      </c>
      <c r="L97" s="69">
        <v>80</v>
      </c>
      <c r="M97" s="70">
        <f t="shared" si="2"/>
        <v>72.64</v>
      </c>
      <c r="N97" s="33">
        <f t="shared" si="3"/>
        <v>69.492</v>
      </c>
      <c r="O97" s="34" t="s">
        <v>259</v>
      </c>
      <c r="P97" s="74"/>
      <c r="R97" s="2"/>
    </row>
    <row r="98" spans="1:18" s="5" customFormat="1" ht="18" customHeight="1">
      <c r="A98" s="15">
        <v>6</v>
      </c>
      <c r="B98" s="52" t="s">
        <v>339</v>
      </c>
      <c r="C98" s="99" t="s">
        <v>340</v>
      </c>
      <c r="D98" s="53" t="s">
        <v>327</v>
      </c>
      <c r="E98" s="52" t="s">
        <v>35</v>
      </c>
      <c r="F98" s="52" t="s">
        <v>65</v>
      </c>
      <c r="G98" s="52" t="s">
        <v>48</v>
      </c>
      <c r="H98" s="52" t="s">
        <v>189</v>
      </c>
      <c r="I98" s="33" t="s">
        <v>205</v>
      </c>
      <c r="J98" s="33">
        <v>0</v>
      </c>
      <c r="K98" s="52">
        <v>0</v>
      </c>
      <c r="L98" s="75">
        <v>0</v>
      </c>
      <c r="M98" s="70">
        <f t="shared" si="2"/>
        <v>0</v>
      </c>
      <c r="N98" s="33">
        <f t="shared" si="3"/>
        <v>34.6</v>
      </c>
      <c r="O98" s="76" t="s">
        <v>259</v>
      </c>
      <c r="P98" s="77"/>
      <c r="Q98" s="98"/>
      <c r="R98" s="2"/>
    </row>
    <row r="99" spans="1:16" s="2" customFormat="1" ht="18.75" customHeight="1">
      <c r="A99" s="15">
        <v>1</v>
      </c>
      <c r="B99" s="17" t="s">
        <v>341</v>
      </c>
      <c r="C99" s="17" t="s">
        <v>342</v>
      </c>
      <c r="D99" s="54" t="s">
        <v>343</v>
      </c>
      <c r="E99" s="17" t="s">
        <v>34</v>
      </c>
      <c r="F99" s="17" t="s">
        <v>28</v>
      </c>
      <c r="G99" s="17" t="s">
        <v>48</v>
      </c>
      <c r="H99" s="17" t="s">
        <v>48</v>
      </c>
      <c r="I99" s="78" t="s">
        <v>101</v>
      </c>
      <c r="J99" s="79">
        <v>92</v>
      </c>
      <c r="K99" s="80">
        <v>91.8</v>
      </c>
      <c r="L99" s="81">
        <v>85.5</v>
      </c>
      <c r="M99" s="70">
        <f aca="true" t="shared" si="4" ref="M99:M110">K99*0.8+L99*0.2</f>
        <v>90.53999999999999</v>
      </c>
      <c r="N99" s="33">
        <f t="shared" si="3"/>
        <v>83.96199999999999</v>
      </c>
      <c r="O99" s="34" t="s">
        <v>24</v>
      </c>
      <c r="P99" s="68"/>
    </row>
    <row r="100" spans="1:16" s="2" customFormat="1" ht="18.75" customHeight="1">
      <c r="A100" s="15">
        <v>2</v>
      </c>
      <c r="B100" s="43" t="s">
        <v>344</v>
      </c>
      <c r="C100" s="43" t="s">
        <v>345</v>
      </c>
      <c r="D100" s="55" t="s">
        <v>343</v>
      </c>
      <c r="E100" s="43" t="s">
        <v>40</v>
      </c>
      <c r="F100" s="43" t="s">
        <v>238</v>
      </c>
      <c r="G100" s="43" t="s">
        <v>48</v>
      </c>
      <c r="H100" s="43" t="s">
        <v>139</v>
      </c>
      <c r="I100" s="82" t="s">
        <v>119</v>
      </c>
      <c r="J100" s="83">
        <v>90</v>
      </c>
      <c r="K100" s="84">
        <v>87.4</v>
      </c>
      <c r="L100" s="85">
        <v>76.5</v>
      </c>
      <c r="M100" s="70">
        <f t="shared" si="4"/>
        <v>85.22</v>
      </c>
      <c r="N100" s="33">
        <f t="shared" si="3"/>
        <v>78.866</v>
      </c>
      <c r="O100" s="34" t="s">
        <v>259</v>
      </c>
      <c r="P100" s="68"/>
    </row>
    <row r="101" spans="1:16" s="2" customFormat="1" ht="18.75" customHeight="1">
      <c r="A101" s="15">
        <v>1</v>
      </c>
      <c r="B101" s="56" t="s">
        <v>346</v>
      </c>
      <c r="C101" s="56" t="s">
        <v>347</v>
      </c>
      <c r="D101" s="57" t="s">
        <v>348</v>
      </c>
      <c r="E101" s="57" t="s">
        <v>70</v>
      </c>
      <c r="F101" s="57" t="s">
        <v>21</v>
      </c>
      <c r="G101" s="57" t="s">
        <v>71</v>
      </c>
      <c r="H101" s="57" t="s">
        <v>142</v>
      </c>
      <c r="I101" s="33" t="s">
        <v>96</v>
      </c>
      <c r="J101" s="33">
        <v>92</v>
      </c>
      <c r="K101" s="57">
        <v>91.6</v>
      </c>
      <c r="L101" s="86">
        <v>85</v>
      </c>
      <c r="M101" s="70">
        <f t="shared" si="4"/>
        <v>90.28</v>
      </c>
      <c r="N101" s="33">
        <f t="shared" si="3"/>
        <v>80.98400000000001</v>
      </c>
      <c r="O101" s="34" t="s">
        <v>24</v>
      </c>
      <c r="P101" s="68"/>
    </row>
    <row r="102" spans="1:16" s="2" customFormat="1" ht="18.75" customHeight="1">
      <c r="A102" s="15">
        <v>2</v>
      </c>
      <c r="B102" s="56" t="s">
        <v>349</v>
      </c>
      <c r="C102" s="56" t="s">
        <v>350</v>
      </c>
      <c r="D102" s="57" t="s">
        <v>348</v>
      </c>
      <c r="E102" s="57" t="s">
        <v>40</v>
      </c>
      <c r="F102" s="57" t="s">
        <v>65</v>
      </c>
      <c r="G102" s="57" t="s">
        <v>41</v>
      </c>
      <c r="H102" s="57" t="s">
        <v>164</v>
      </c>
      <c r="I102" s="33" t="s">
        <v>262</v>
      </c>
      <c r="J102" s="33">
        <v>91</v>
      </c>
      <c r="K102" s="57">
        <v>90.8</v>
      </c>
      <c r="L102" s="86">
        <v>82</v>
      </c>
      <c r="M102" s="70">
        <f t="shared" si="4"/>
        <v>89.04</v>
      </c>
      <c r="N102" s="33">
        <f t="shared" si="3"/>
        <v>80.812</v>
      </c>
      <c r="O102" s="34" t="s">
        <v>24</v>
      </c>
      <c r="P102" s="39"/>
    </row>
    <row r="103" spans="1:16" s="2" customFormat="1" ht="18.75" customHeight="1">
      <c r="A103" s="15">
        <v>3</v>
      </c>
      <c r="B103" s="58" t="s">
        <v>351</v>
      </c>
      <c r="C103" s="58" t="s">
        <v>352</v>
      </c>
      <c r="D103" s="59" t="s">
        <v>348</v>
      </c>
      <c r="E103" s="59" t="s">
        <v>40</v>
      </c>
      <c r="F103" s="59" t="s">
        <v>28</v>
      </c>
      <c r="G103" s="59" t="s">
        <v>36</v>
      </c>
      <c r="H103" s="59" t="s">
        <v>285</v>
      </c>
      <c r="I103" s="82" t="s">
        <v>119</v>
      </c>
      <c r="J103" s="87">
        <v>81</v>
      </c>
      <c r="K103" s="88">
        <v>83</v>
      </c>
      <c r="L103" s="89">
        <v>82</v>
      </c>
      <c r="M103" s="70">
        <f t="shared" si="4"/>
        <v>82.80000000000001</v>
      </c>
      <c r="N103" s="33">
        <f aca="true" t="shared" si="5" ref="N103:N116">I103/5*0.5+J103*0.2+M103*0.3</f>
        <v>76.34</v>
      </c>
      <c r="O103" s="34" t="s">
        <v>259</v>
      </c>
      <c r="P103" s="39"/>
    </row>
    <row r="104" spans="1:16" s="2" customFormat="1" ht="18.75" customHeight="1">
      <c r="A104" s="15">
        <v>1</v>
      </c>
      <c r="B104" s="57" t="s">
        <v>353</v>
      </c>
      <c r="C104" s="57" t="s">
        <v>354</v>
      </c>
      <c r="D104" s="57" t="s">
        <v>355</v>
      </c>
      <c r="E104" s="57" t="s">
        <v>34</v>
      </c>
      <c r="F104" s="57" t="s">
        <v>100</v>
      </c>
      <c r="G104" s="57" t="s">
        <v>72</v>
      </c>
      <c r="H104" s="57" t="s">
        <v>142</v>
      </c>
      <c r="I104" s="33" t="s">
        <v>356</v>
      </c>
      <c r="J104" s="33">
        <v>85</v>
      </c>
      <c r="K104" s="57">
        <v>88.6</v>
      </c>
      <c r="L104" s="86">
        <v>83</v>
      </c>
      <c r="M104" s="70">
        <f t="shared" si="4"/>
        <v>87.47999999999999</v>
      </c>
      <c r="N104" s="33">
        <f t="shared" si="5"/>
        <v>80.344</v>
      </c>
      <c r="O104" s="34" t="s">
        <v>24</v>
      </c>
      <c r="P104" s="68"/>
    </row>
    <row r="105" spans="1:16" s="2" customFormat="1" ht="18.75" customHeight="1">
      <c r="A105" s="15">
        <v>2</v>
      </c>
      <c r="B105" s="57" t="s">
        <v>357</v>
      </c>
      <c r="C105" s="57" t="s">
        <v>358</v>
      </c>
      <c r="D105" s="57" t="s">
        <v>355</v>
      </c>
      <c r="E105" s="57" t="s">
        <v>34</v>
      </c>
      <c r="F105" s="57" t="s">
        <v>127</v>
      </c>
      <c r="G105" s="57" t="s">
        <v>72</v>
      </c>
      <c r="H105" s="57" t="s">
        <v>66</v>
      </c>
      <c r="I105" s="33" t="s">
        <v>170</v>
      </c>
      <c r="J105" s="33">
        <v>90</v>
      </c>
      <c r="K105" s="57">
        <v>88.4</v>
      </c>
      <c r="L105" s="86">
        <v>82</v>
      </c>
      <c r="M105" s="70">
        <f t="shared" si="4"/>
        <v>87.12000000000002</v>
      </c>
      <c r="N105" s="33">
        <f t="shared" si="5"/>
        <v>79.736</v>
      </c>
      <c r="O105" s="34" t="s">
        <v>24</v>
      </c>
      <c r="P105" s="68"/>
    </row>
    <row r="106" spans="1:16" s="2" customFormat="1" ht="18.75" customHeight="1">
      <c r="A106" s="15">
        <v>3</v>
      </c>
      <c r="B106" s="57" t="s">
        <v>359</v>
      </c>
      <c r="C106" s="57" t="s">
        <v>360</v>
      </c>
      <c r="D106" s="57" t="s">
        <v>355</v>
      </c>
      <c r="E106" s="57" t="s">
        <v>40</v>
      </c>
      <c r="F106" s="57" t="s">
        <v>208</v>
      </c>
      <c r="G106" s="57" t="s">
        <v>135</v>
      </c>
      <c r="H106" s="57" t="s">
        <v>66</v>
      </c>
      <c r="I106" s="33" t="s">
        <v>67</v>
      </c>
      <c r="J106" s="33">
        <v>80</v>
      </c>
      <c r="K106" s="57">
        <v>87.6</v>
      </c>
      <c r="L106" s="86">
        <v>82</v>
      </c>
      <c r="M106" s="70">
        <f t="shared" si="4"/>
        <v>86.48</v>
      </c>
      <c r="N106" s="33">
        <f t="shared" si="5"/>
        <v>77.644</v>
      </c>
      <c r="O106" s="34" t="s">
        <v>24</v>
      </c>
      <c r="P106" s="68"/>
    </row>
    <row r="107" spans="1:16" s="2" customFormat="1" ht="27" customHeight="1">
      <c r="A107" s="15">
        <v>4</v>
      </c>
      <c r="B107" s="56" t="s">
        <v>361</v>
      </c>
      <c r="C107" s="56" t="s">
        <v>362</v>
      </c>
      <c r="D107" s="57" t="s">
        <v>355</v>
      </c>
      <c r="E107" s="56" t="s">
        <v>70</v>
      </c>
      <c r="F107" s="56" t="s">
        <v>84</v>
      </c>
      <c r="G107" s="56" t="s">
        <v>225</v>
      </c>
      <c r="H107" s="56" t="s">
        <v>256</v>
      </c>
      <c r="I107" s="33" t="s">
        <v>363</v>
      </c>
      <c r="J107" s="33">
        <v>87</v>
      </c>
      <c r="K107" s="56">
        <v>87</v>
      </c>
      <c r="L107" s="90">
        <v>82</v>
      </c>
      <c r="M107" s="70">
        <f t="shared" si="4"/>
        <v>86.00000000000001</v>
      </c>
      <c r="N107" s="33">
        <f t="shared" si="5"/>
        <v>75.70000000000002</v>
      </c>
      <c r="O107" s="34" t="s">
        <v>24</v>
      </c>
      <c r="P107" s="41" t="s">
        <v>336</v>
      </c>
    </row>
    <row r="108" spans="1:16" s="2" customFormat="1" ht="18.75" customHeight="1">
      <c r="A108" s="15">
        <v>5</v>
      </c>
      <c r="B108" s="57" t="s">
        <v>364</v>
      </c>
      <c r="C108" s="57" t="s">
        <v>365</v>
      </c>
      <c r="D108" s="57" t="s">
        <v>355</v>
      </c>
      <c r="E108" s="57" t="s">
        <v>83</v>
      </c>
      <c r="F108" s="57" t="s">
        <v>100</v>
      </c>
      <c r="G108" s="57" t="s">
        <v>85</v>
      </c>
      <c r="H108" s="57" t="s">
        <v>53</v>
      </c>
      <c r="I108" s="33" t="s">
        <v>366</v>
      </c>
      <c r="J108" s="33">
        <v>84</v>
      </c>
      <c r="K108" s="57">
        <v>64.4</v>
      </c>
      <c r="L108" s="86">
        <v>81.5</v>
      </c>
      <c r="M108" s="70">
        <f t="shared" si="4"/>
        <v>67.82000000000001</v>
      </c>
      <c r="N108" s="33">
        <f t="shared" si="5"/>
        <v>75.046</v>
      </c>
      <c r="O108" s="34" t="s">
        <v>259</v>
      </c>
      <c r="P108" s="91"/>
    </row>
    <row r="109" spans="1:16" s="2" customFormat="1" ht="21" customHeight="1">
      <c r="A109" s="15">
        <v>6</v>
      </c>
      <c r="B109" s="57" t="s">
        <v>367</v>
      </c>
      <c r="C109" s="57" t="s">
        <v>368</v>
      </c>
      <c r="D109" s="57" t="s">
        <v>355</v>
      </c>
      <c r="E109" s="57" t="s">
        <v>249</v>
      </c>
      <c r="F109" s="57" t="s">
        <v>21</v>
      </c>
      <c r="G109" s="57" t="s">
        <v>22</v>
      </c>
      <c r="H109" s="57" t="s">
        <v>122</v>
      </c>
      <c r="I109" s="33" t="s">
        <v>265</v>
      </c>
      <c r="J109" s="33">
        <v>85</v>
      </c>
      <c r="K109" s="57">
        <v>66.8</v>
      </c>
      <c r="L109" s="86">
        <v>85</v>
      </c>
      <c r="M109" s="70">
        <f t="shared" si="4"/>
        <v>70.44</v>
      </c>
      <c r="N109" s="33">
        <f t="shared" si="5"/>
        <v>74.43199999999999</v>
      </c>
      <c r="O109" s="34" t="s">
        <v>259</v>
      </c>
      <c r="P109" s="92"/>
    </row>
    <row r="110" spans="1:16" s="2" customFormat="1" ht="27.75" customHeight="1">
      <c r="A110" s="15">
        <v>7</v>
      </c>
      <c r="B110" s="56" t="s">
        <v>369</v>
      </c>
      <c r="C110" s="56" t="s">
        <v>370</v>
      </c>
      <c r="D110" s="57" t="s">
        <v>355</v>
      </c>
      <c r="E110" s="56" t="s">
        <v>99</v>
      </c>
      <c r="F110" s="56" t="s">
        <v>238</v>
      </c>
      <c r="G110" s="56" t="s">
        <v>36</v>
      </c>
      <c r="H110" s="56" t="s">
        <v>241</v>
      </c>
      <c r="I110" s="33" t="s">
        <v>279</v>
      </c>
      <c r="J110" s="33">
        <v>90</v>
      </c>
      <c r="K110" s="56">
        <v>65.6</v>
      </c>
      <c r="L110" s="90">
        <v>80</v>
      </c>
      <c r="M110" s="70">
        <f t="shared" si="4"/>
        <v>68.47999999999999</v>
      </c>
      <c r="N110" s="33">
        <f t="shared" si="5"/>
        <v>72.244</v>
      </c>
      <c r="O110" s="34" t="s">
        <v>259</v>
      </c>
      <c r="P110" s="93" t="s">
        <v>336</v>
      </c>
    </row>
    <row r="111" spans="1:16" s="2" customFormat="1" ht="24" customHeight="1">
      <c r="A111" s="15">
        <v>1</v>
      </c>
      <c r="B111" s="43" t="s">
        <v>371</v>
      </c>
      <c r="C111" s="43" t="s">
        <v>372</v>
      </c>
      <c r="D111" s="60" t="s">
        <v>373</v>
      </c>
      <c r="E111" s="43" t="s">
        <v>56</v>
      </c>
      <c r="F111" s="43" t="s">
        <v>83</v>
      </c>
      <c r="G111" s="43" t="s">
        <v>23</v>
      </c>
      <c r="H111" s="43" t="s">
        <v>139</v>
      </c>
      <c r="I111" s="64" t="s">
        <v>374</v>
      </c>
      <c r="J111" s="65">
        <v>95</v>
      </c>
      <c r="K111" s="94">
        <v>86</v>
      </c>
      <c r="L111" s="94">
        <v>84.5</v>
      </c>
      <c r="M111" s="70">
        <f aca="true" t="shared" si="6" ref="M111:M116">K111*0.8+L111*0.2</f>
        <v>85.7</v>
      </c>
      <c r="N111" s="33">
        <f t="shared" si="5"/>
        <v>82.31</v>
      </c>
      <c r="O111" s="34" t="s">
        <v>24</v>
      </c>
      <c r="P111" s="39"/>
    </row>
    <row r="112" spans="1:16" s="2" customFormat="1" ht="24" customHeight="1">
      <c r="A112" s="15">
        <v>1</v>
      </c>
      <c r="B112" s="57" t="s">
        <v>375</v>
      </c>
      <c r="C112" s="57" t="s">
        <v>376</v>
      </c>
      <c r="D112" s="47" t="s">
        <v>377</v>
      </c>
      <c r="E112" s="57" t="s">
        <v>34</v>
      </c>
      <c r="F112" s="57" t="s">
        <v>298</v>
      </c>
      <c r="G112" s="57" t="s">
        <v>30</v>
      </c>
      <c r="H112" s="57" t="s">
        <v>378</v>
      </c>
      <c r="I112" s="33" t="s">
        <v>76</v>
      </c>
      <c r="J112" s="33">
        <v>86</v>
      </c>
      <c r="K112" s="57">
        <v>88.8</v>
      </c>
      <c r="L112" s="86">
        <v>88.5</v>
      </c>
      <c r="M112" s="70">
        <f t="shared" si="6"/>
        <v>88.74000000000001</v>
      </c>
      <c r="N112" s="33">
        <f t="shared" si="5"/>
        <v>82.822</v>
      </c>
      <c r="O112" s="34" t="s">
        <v>24</v>
      </c>
      <c r="P112" s="41" t="s">
        <v>336</v>
      </c>
    </row>
    <row r="113" spans="1:16" s="2" customFormat="1" ht="18.75" customHeight="1">
      <c r="A113" s="15">
        <v>2</v>
      </c>
      <c r="B113" s="61" t="s">
        <v>379</v>
      </c>
      <c r="C113" s="61" t="s">
        <v>380</v>
      </c>
      <c r="D113" s="47" t="s">
        <v>377</v>
      </c>
      <c r="E113" s="61" t="s">
        <v>21</v>
      </c>
      <c r="F113" s="61" t="s">
        <v>163</v>
      </c>
      <c r="G113" s="61" t="s">
        <v>381</v>
      </c>
      <c r="H113" s="61" t="s">
        <v>382</v>
      </c>
      <c r="I113" s="33" t="s">
        <v>383</v>
      </c>
      <c r="J113" s="33">
        <v>90</v>
      </c>
      <c r="K113" s="61">
        <v>90.8</v>
      </c>
      <c r="L113" s="95">
        <v>78</v>
      </c>
      <c r="M113" s="70">
        <f t="shared" si="6"/>
        <v>88.24000000000001</v>
      </c>
      <c r="N113" s="33">
        <f t="shared" si="5"/>
        <v>82.672</v>
      </c>
      <c r="O113" s="34" t="s">
        <v>24</v>
      </c>
      <c r="P113" s="68"/>
    </row>
    <row r="114" spans="1:16" s="2" customFormat="1" ht="18.75" customHeight="1">
      <c r="A114" s="15">
        <v>3</v>
      </c>
      <c r="B114" s="61" t="s">
        <v>384</v>
      </c>
      <c r="C114" s="61" t="s">
        <v>385</v>
      </c>
      <c r="D114" s="47" t="s">
        <v>377</v>
      </c>
      <c r="E114" s="61" t="s">
        <v>65</v>
      </c>
      <c r="F114" s="61" t="s">
        <v>228</v>
      </c>
      <c r="G114" s="61" t="s">
        <v>22</v>
      </c>
      <c r="H114" s="61" t="s">
        <v>90</v>
      </c>
      <c r="I114" s="33" t="s">
        <v>386</v>
      </c>
      <c r="J114" s="33">
        <v>87</v>
      </c>
      <c r="K114" s="61">
        <v>90.6</v>
      </c>
      <c r="L114" s="95">
        <v>80</v>
      </c>
      <c r="M114" s="70">
        <f t="shared" si="6"/>
        <v>88.48</v>
      </c>
      <c r="N114" s="33">
        <f t="shared" si="5"/>
        <v>81.744</v>
      </c>
      <c r="O114" s="34" t="s">
        <v>24</v>
      </c>
      <c r="P114" s="68"/>
    </row>
    <row r="115" spans="1:16" s="2" customFormat="1" ht="18.75" customHeight="1">
      <c r="A115" s="15">
        <v>4</v>
      </c>
      <c r="B115" s="57" t="s">
        <v>387</v>
      </c>
      <c r="C115" s="57" t="s">
        <v>388</v>
      </c>
      <c r="D115" s="47" t="s">
        <v>377</v>
      </c>
      <c r="E115" s="57" t="s">
        <v>208</v>
      </c>
      <c r="F115" s="57" t="s">
        <v>196</v>
      </c>
      <c r="G115" s="57" t="s">
        <v>41</v>
      </c>
      <c r="H115" s="57" t="s">
        <v>41</v>
      </c>
      <c r="I115" s="33" t="s">
        <v>190</v>
      </c>
      <c r="J115" s="33">
        <v>93</v>
      </c>
      <c r="K115" s="57">
        <v>82.6</v>
      </c>
      <c r="L115" s="86">
        <v>70</v>
      </c>
      <c r="M115" s="70">
        <f t="shared" si="6"/>
        <v>80.08</v>
      </c>
      <c r="N115" s="33">
        <f t="shared" si="5"/>
        <v>76.92399999999999</v>
      </c>
      <c r="O115" s="34" t="s">
        <v>24</v>
      </c>
      <c r="P115" s="68"/>
    </row>
    <row r="116" spans="1:16" s="2" customFormat="1" ht="18.75" customHeight="1">
      <c r="A116" s="15">
        <v>5</v>
      </c>
      <c r="B116" s="57" t="s">
        <v>389</v>
      </c>
      <c r="C116" s="57" t="s">
        <v>390</v>
      </c>
      <c r="D116" s="47" t="s">
        <v>377</v>
      </c>
      <c r="E116" s="57" t="s">
        <v>208</v>
      </c>
      <c r="F116" s="57" t="s">
        <v>391</v>
      </c>
      <c r="G116" s="57" t="s">
        <v>72</v>
      </c>
      <c r="H116" s="57" t="s">
        <v>89</v>
      </c>
      <c r="I116" s="33" t="s">
        <v>174</v>
      </c>
      <c r="J116" s="33">
        <v>82</v>
      </c>
      <c r="K116" s="57">
        <v>82</v>
      </c>
      <c r="L116" s="86">
        <v>84.5</v>
      </c>
      <c r="M116" s="70">
        <f t="shared" si="6"/>
        <v>82.50000000000001</v>
      </c>
      <c r="N116" s="33">
        <f t="shared" si="5"/>
        <v>75.85000000000001</v>
      </c>
      <c r="O116" s="34" t="s">
        <v>24</v>
      </c>
      <c r="P116" s="68"/>
    </row>
    <row r="117" spans="1:16" s="2" customFormat="1" ht="12">
      <c r="A117" s="62"/>
      <c r="B117" s="62"/>
      <c r="C117" s="62"/>
      <c r="D117" s="62"/>
      <c r="E117" s="62"/>
      <c r="F117" s="62"/>
      <c r="G117" s="62"/>
      <c r="H117" s="62"/>
      <c r="I117" s="96"/>
      <c r="J117" s="96"/>
      <c r="K117" s="62"/>
      <c r="L117" s="62"/>
      <c r="M117" s="96"/>
      <c r="N117" s="96"/>
      <c r="O117" s="62"/>
      <c r="P117" s="97"/>
    </row>
    <row r="118" spans="1:16" s="2" customFormat="1" ht="12">
      <c r="A118" s="62"/>
      <c r="B118" s="62"/>
      <c r="C118" s="62"/>
      <c r="D118" s="62"/>
      <c r="E118" s="62"/>
      <c r="F118" s="62"/>
      <c r="G118" s="62"/>
      <c r="H118" s="62"/>
      <c r="I118" s="96"/>
      <c r="J118" s="96"/>
      <c r="K118" s="62"/>
      <c r="L118" s="62"/>
      <c r="M118" s="96"/>
      <c r="N118" s="96"/>
      <c r="O118" s="62"/>
      <c r="P118" s="97"/>
    </row>
    <row r="119" ht="12.75">
      <c r="O119" s="6"/>
    </row>
    <row r="120" ht="12.75">
      <c r="O120" s="6"/>
    </row>
    <row r="121" ht="12.75">
      <c r="O121" s="6"/>
    </row>
    <row r="122" ht="12.75">
      <c r="O122" s="6"/>
    </row>
    <row r="123" ht="12.75">
      <c r="O123" s="6"/>
    </row>
    <row r="124" ht="12.75">
      <c r="O124" s="6"/>
    </row>
    <row r="125" ht="12.75">
      <c r="O125" s="6"/>
    </row>
    <row r="126" spans="6:15" ht="12.75">
      <c r="F126" s="63"/>
      <c r="O126" s="6"/>
    </row>
  </sheetData>
  <sheetProtection/>
  <mergeCells count="1">
    <mergeCell ref="A1:P1"/>
  </mergeCells>
  <printOptions/>
  <pageMargins left="0.5506944444444445" right="0.19652777777777777" top="0.5111111111111111" bottom="0.4722222222222222" header="0.5" footer="0.5"/>
  <pageSetup horizontalDpi="300" verticalDpi="3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2019-02-23T03:46:37Z</dcterms:created>
  <dcterms:modified xsi:type="dcterms:W3CDTF">2019-03-20T01:12:53Z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