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<sst xmlns="http://schemas.openxmlformats.org/spreadsheetml/2006/main" count="185" uniqueCount="117">
  <si>
    <r>
      <t>海南医学院</t>
    </r>
    <r>
      <rPr>
        <b/>
        <sz val="14"/>
        <rFont val="Arial"/>
        <family val="2"/>
      </rPr>
      <t>2020</t>
    </r>
    <r>
      <rPr>
        <b/>
        <sz val="14"/>
        <rFont val="宋体"/>
        <family val="0"/>
      </rPr>
      <t>年硕士研究生招生计划分配表</t>
    </r>
  </si>
  <si>
    <t>类别</t>
  </si>
  <si>
    <t>学院</t>
  </si>
  <si>
    <t>学科</t>
  </si>
  <si>
    <t>专业代码</t>
  </si>
  <si>
    <t>专业名称</t>
  </si>
  <si>
    <t>招生计划</t>
  </si>
  <si>
    <t>学硕</t>
  </si>
  <si>
    <t>基础医学与生命科学学院</t>
  </si>
  <si>
    <t>生物学</t>
  </si>
  <si>
    <t>071003</t>
  </si>
  <si>
    <t>生理学</t>
  </si>
  <si>
    <t>071006</t>
  </si>
  <si>
    <t>神经生物学</t>
  </si>
  <si>
    <t>071007</t>
  </si>
  <si>
    <t>遗传学</t>
  </si>
  <si>
    <t>071009</t>
  </si>
  <si>
    <t>细胞生物学</t>
  </si>
  <si>
    <t>071010</t>
  </si>
  <si>
    <t>生物化学与分子生物学</t>
  </si>
  <si>
    <t>基础医学</t>
  </si>
  <si>
    <t>100101</t>
  </si>
  <si>
    <t>人体解剖与组织胚胎学</t>
  </si>
  <si>
    <t>100102</t>
  </si>
  <si>
    <t>免疫学</t>
  </si>
  <si>
    <t>100103</t>
  </si>
  <si>
    <t>病原生物学</t>
  </si>
  <si>
    <t>病原生物学（退伍士兵）</t>
  </si>
  <si>
    <t>100104</t>
  </si>
  <si>
    <t>病理学与病理生理学</t>
  </si>
  <si>
    <t>法医学</t>
  </si>
  <si>
    <t>小计</t>
  </si>
  <si>
    <t>生物医学信息与工程学院</t>
  </si>
  <si>
    <t>071011</t>
  </si>
  <si>
    <t>生物物理学</t>
  </si>
  <si>
    <t>附属海南医院</t>
  </si>
  <si>
    <t>临床医学</t>
  </si>
  <si>
    <t>100201</t>
  </si>
  <si>
    <t>内科学</t>
  </si>
  <si>
    <t>100204</t>
  </si>
  <si>
    <t>神经病学</t>
  </si>
  <si>
    <t>100207</t>
  </si>
  <si>
    <t>影像医学与核医学</t>
  </si>
  <si>
    <t>100208</t>
  </si>
  <si>
    <t>临床检验诊断学</t>
  </si>
  <si>
    <t>100210</t>
  </si>
  <si>
    <t>外科学</t>
  </si>
  <si>
    <t>妇产科学</t>
  </si>
  <si>
    <t>100213</t>
  </si>
  <si>
    <t>耳鼻咽喉科学</t>
  </si>
  <si>
    <t>第一临床学院</t>
  </si>
  <si>
    <t>老年医学</t>
  </si>
  <si>
    <t>100202</t>
  </si>
  <si>
    <t>儿科学</t>
  </si>
  <si>
    <t>100212</t>
  </si>
  <si>
    <t>眼科学</t>
  </si>
  <si>
    <t>100215</t>
  </si>
  <si>
    <t>康复医学与理疗学</t>
  </si>
  <si>
    <t>100218</t>
  </si>
  <si>
    <t>急诊医学</t>
  </si>
  <si>
    <t>第二临床学院</t>
  </si>
  <si>
    <t>附属肿瘤医院</t>
  </si>
  <si>
    <t>药学院</t>
  </si>
  <si>
    <t>药学</t>
  </si>
  <si>
    <t>100701</t>
  </si>
  <si>
    <t>药物化学</t>
  </si>
  <si>
    <t>100702</t>
  </si>
  <si>
    <t>药剂学</t>
  </si>
  <si>
    <t>100704</t>
  </si>
  <si>
    <t>药物分析学</t>
  </si>
  <si>
    <t>100706</t>
  </si>
  <si>
    <t>药理学</t>
  </si>
  <si>
    <t>中医学院</t>
  </si>
  <si>
    <t>中医学</t>
  </si>
  <si>
    <t>中医临床基础</t>
  </si>
  <si>
    <t>中医内科学</t>
  </si>
  <si>
    <t>针灸推拿学</t>
  </si>
  <si>
    <t>热带医学与检验医学院</t>
  </si>
  <si>
    <t>071005</t>
  </si>
  <si>
    <t>微生物学</t>
  </si>
  <si>
    <t>临床检验诊断学（退伍士兵）</t>
  </si>
  <si>
    <t>学硕合计</t>
  </si>
  <si>
    <t>专硕</t>
  </si>
  <si>
    <t>临床学院</t>
  </si>
  <si>
    <t>105101</t>
  </si>
  <si>
    <t>105102</t>
  </si>
  <si>
    <t>105103</t>
  </si>
  <si>
    <t>105104</t>
  </si>
  <si>
    <t>105106</t>
  </si>
  <si>
    <t>皮肤病与性病学</t>
  </si>
  <si>
    <t>105107</t>
  </si>
  <si>
    <t>105108</t>
  </si>
  <si>
    <t>105109</t>
  </si>
  <si>
    <t>105110</t>
  </si>
  <si>
    <t>105111</t>
  </si>
  <si>
    <t>105112</t>
  </si>
  <si>
    <t>105114</t>
  </si>
  <si>
    <t>105116</t>
  </si>
  <si>
    <t>麻醉学</t>
  </si>
  <si>
    <t>105117</t>
  </si>
  <si>
    <t>105127</t>
  </si>
  <si>
    <t>全科医学（不授博士学位）</t>
  </si>
  <si>
    <t>105128</t>
  </si>
  <si>
    <t>临床病理学（不授博士学位）</t>
  </si>
  <si>
    <t>公共卫生学院</t>
  </si>
  <si>
    <t>公共卫生</t>
  </si>
  <si>
    <t>105300</t>
  </si>
  <si>
    <t>公共卫生（退伍士兵）</t>
  </si>
  <si>
    <t>管理学院</t>
  </si>
  <si>
    <t>国际护理学院</t>
  </si>
  <si>
    <t>护理</t>
  </si>
  <si>
    <t>105400</t>
  </si>
  <si>
    <t>药学 (退伍士兵）</t>
  </si>
  <si>
    <t>口腔医学院</t>
  </si>
  <si>
    <t>口腔医学</t>
  </si>
  <si>
    <t>专硕合计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</si>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</sst>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 Light"/>
      <family val="0"/>
    </font>
    <font>
      <b/>
      <sz val="10"/>
      <color rgb="FFFF0000"/>
      <name val="Calibri Light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2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SheetLayoutView="100" workbookViewId="0" topLeftCell="A1">
      <selection activeCell="I6" sqref="I6"/>
    </sheetView>
  </sheetViews>
  <sheetFormatPr defaultColWidth="9.00390625" defaultRowHeight="12.75"/>
  <cols>
    <col min="1" max="1" width="6.57421875" style="4" customWidth="1"/>
    <col min="2" max="2" width="12.57421875" style="1" customWidth="1"/>
    <col min="3" max="3" width="10.8515625" style="4" customWidth="1"/>
    <col min="4" max="4" width="9.140625" style="4" customWidth="1"/>
    <col min="5" max="5" width="27.8515625" style="4" customWidth="1"/>
    <col min="6" max="6" width="5.57421875" style="4" customWidth="1"/>
    <col min="7" max="148" width="8.8515625" style="4" bestFit="1" customWidth="1"/>
    <col min="149" max="16384" width="9.00390625" style="4" customWidth="1"/>
  </cols>
  <sheetData>
    <row r="1" spans="1:6" ht="27.75" customHeight="1">
      <c r="A1" s="5" t="s">
        <v>0</v>
      </c>
      <c r="B1" s="6"/>
      <c r="C1" s="6"/>
      <c r="D1" s="6"/>
      <c r="E1" s="6"/>
      <c r="F1" s="6"/>
    </row>
    <row r="2" spans="1:6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</row>
    <row r="3" spans="1:6" s="2" customFormat="1" ht="13.5" customHeight="1">
      <c r="A3" s="9" t="s">
        <v>7</v>
      </c>
      <c r="B3" s="10" t="s">
        <v>8</v>
      </c>
      <c r="C3" s="10" t="s">
        <v>9</v>
      </c>
      <c r="D3" s="10" t="s">
        <v>10</v>
      </c>
      <c r="E3" s="10" t="s">
        <v>11</v>
      </c>
      <c r="F3" s="10">
        <v>1</v>
      </c>
    </row>
    <row r="4" spans="1:6" s="2" customFormat="1" ht="13.5" customHeight="1">
      <c r="A4" s="11"/>
      <c r="B4" s="10"/>
      <c r="C4" s="10"/>
      <c r="D4" s="10" t="s">
        <v>12</v>
      </c>
      <c r="E4" s="10" t="s">
        <v>13</v>
      </c>
      <c r="F4" s="10">
        <v>3</v>
      </c>
    </row>
    <row r="5" spans="1:6" s="2" customFormat="1" ht="13.5" customHeight="1">
      <c r="A5" s="11"/>
      <c r="B5" s="10"/>
      <c r="C5" s="10"/>
      <c r="D5" s="10" t="s">
        <v>14</v>
      </c>
      <c r="E5" s="10" t="s">
        <v>15</v>
      </c>
      <c r="F5" s="10">
        <v>1</v>
      </c>
    </row>
    <row r="6" spans="1:6" s="2" customFormat="1" ht="13.5" customHeight="1">
      <c r="A6" s="11"/>
      <c r="B6" s="10"/>
      <c r="C6" s="10"/>
      <c r="D6" s="10" t="s">
        <v>16</v>
      </c>
      <c r="E6" s="10" t="s">
        <v>17</v>
      </c>
      <c r="F6" s="10">
        <v>1</v>
      </c>
    </row>
    <row r="7" spans="1:6" s="2" customFormat="1" ht="13.5" customHeight="1">
      <c r="A7" s="11"/>
      <c r="B7" s="10"/>
      <c r="C7" s="10"/>
      <c r="D7" s="10" t="s">
        <v>18</v>
      </c>
      <c r="E7" s="10" t="s">
        <v>19</v>
      </c>
      <c r="F7" s="10">
        <v>2</v>
      </c>
    </row>
    <row r="8" spans="1:6" s="2" customFormat="1" ht="13.5" customHeight="1">
      <c r="A8" s="11"/>
      <c r="B8" s="10"/>
      <c r="C8" s="12" t="s">
        <v>20</v>
      </c>
      <c r="D8" s="10" t="s">
        <v>21</v>
      </c>
      <c r="E8" s="10" t="s">
        <v>22</v>
      </c>
      <c r="F8" s="10">
        <v>3</v>
      </c>
    </row>
    <row r="9" spans="1:6" s="2" customFormat="1" ht="13.5" customHeight="1">
      <c r="A9" s="11"/>
      <c r="B9" s="10"/>
      <c r="C9" s="13"/>
      <c r="D9" s="10" t="s">
        <v>23</v>
      </c>
      <c r="E9" s="10" t="s">
        <v>24</v>
      </c>
      <c r="F9" s="10">
        <v>1</v>
      </c>
    </row>
    <row r="10" spans="1:6" s="2" customFormat="1" ht="13.5" customHeight="1">
      <c r="A10" s="11"/>
      <c r="B10" s="10"/>
      <c r="C10" s="13"/>
      <c r="D10" s="10" t="s">
        <v>25</v>
      </c>
      <c r="E10" s="10" t="s">
        <v>26</v>
      </c>
      <c r="F10" s="10">
        <v>4</v>
      </c>
    </row>
    <row r="11" spans="1:6" s="2" customFormat="1" ht="13.5" customHeight="1">
      <c r="A11" s="11"/>
      <c r="B11" s="10"/>
      <c r="C11" s="13"/>
      <c r="D11" s="10"/>
      <c r="E11" s="14" t="s">
        <v>27</v>
      </c>
      <c r="F11" s="10">
        <v>1</v>
      </c>
    </row>
    <row r="12" spans="1:6" s="2" customFormat="1" ht="13.5" customHeight="1">
      <c r="A12" s="11"/>
      <c r="B12" s="10"/>
      <c r="C12" s="13"/>
      <c r="D12" s="10" t="s">
        <v>28</v>
      </c>
      <c r="E12" s="10" t="s">
        <v>29</v>
      </c>
      <c r="F12" s="10">
        <v>5</v>
      </c>
    </row>
    <row r="13" spans="1:6" s="2" customFormat="1" ht="13.5" customHeight="1">
      <c r="A13" s="11"/>
      <c r="B13" s="10"/>
      <c r="C13" s="15"/>
      <c r="D13" s="10">
        <v>100105</v>
      </c>
      <c r="E13" s="10" t="s">
        <v>30</v>
      </c>
      <c r="F13" s="10">
        <v>1</v>
      </c>
    </row>
    <row r="14" spans="1:6" s="2" customFormat="1" ht="13.5" customHeight="1">
      <c r="A14" s="11"/>
      <c r="B14" s="10"/>
      <c r="C14" s="16"/>
      <c r="D14" s="7" t="s">
        <v>31</v>
      </c>
      <c r="E14" s="7"/>
      <c r="F14" s="7">
        <f>SUM(F3:F13)</f>
        <v>23</v>
      </c>
    </row>
    <row r="15" spans="1:6" s="2" customFormat="1" ht="13.5" customHeight="1">
      <c r="A15" s="11"/>
      <c r="B15" s="12" t="s">
        <v>32</v>
      </c>
      <c r="C15" s="12" t="s">
        <v>9</v>
      </c>
      <c r="D15" s="10" t="s">
        <v>33</v>
      </c>
      <c r="E15" s="10" t="s">
        <v>34</v>
      </c>
      <c r="F15" s="10">
        <v>3</v>
      </c>
    </row>
    <row r="16" spans="1:6" s="2" customFormat="1" ht="13.5" customHeight="1">
      <c r="A16" s="11"/>
      <c r="B16" s="15"/>
      <c r="C16" s="15"/>
      <c r="D16" s="7" t="s">
        <v>31</v>
      </c>
      <c r="E16" s="7"/>
      <c r="F16" s="7">
        <f>F15</f>
        <v>3</v>
      </c>
    </row>
    <row r="17" spans="1:6" s="2" customFormat="1" ht="13.5" customHeight="1">
      <c r="A17" s="11"/>
      <c r="B17" s="10" t="s">
        <v>35</v>
      </c>
      <c r="C17" s="10" t="s">
        <v>36</v>
      </c>
      <c r="D17" s="10" t="s">
        <v>37</v>
      </c>
      <c r="E17" s="10" t="s">
        <v>38</v>
      </c>
      <c r="F17" s="17">
        <v>1</v>
      </c>
    </row>
    <row r="18" spans="1:6" s="2" customFormat="1" ht="13.5" customHeight="1">
      <c r="A18" s="11"/>
      <c r="B18" s="10"/>
      <c r="C18" s="10"/>
      <c r="D18" s="10" t="s">
        <v>39</v>
      </c>
      <c r="E18" s="10" t="s">
        <v>40</v>
      </c>
      <c r="F18" s="17">
        <v>1</v>
      </c>
    </row>
    <row r="19" spans="1:6" s="2" customFormat="1" ht="13.5" customHeight="1">
      <c r="A19" s="11"/>
      <c r="B19" s="10"/>
      <c r="C19" s="10"/>
      <c r="D19" s="10" t="s">
        <v>41</v>
      </c>
      <c r="E19" s="10" t="s">
        <v>42</v>
      </c>
      <c r="F19" s="17">
        <v>1</v>
      </c>
    </row>
    <row r="20" spans="1:6" s="2" customFormat="1" ht="13.5" customHeight="1">
      <c r="A20" s="11"/>
      <c r="B20" s="10"/>
      <c r="C20" s="10"/>
      <c r="D20" s="10" t="s">
        <v>43</v>
      </c>
      <c r="E20" s="10" t="s">
        <v>44</v>
      </c>
      <c r="F20" s="17">
        <v>1</v>
      </c>
    </row>
    <row r="21" spans="1:6" s="2" customFormat="1" ht="13.5" customHeight="1">
      <c r="A21" s="11"/>
      <c r="B21" s="10"/>
      <c r="C21" s="10"/>
      <c r="D21" s="10" t="s">
        <v>45</v>
      </c>
      <c r="E21" s="10" t="s">
        <v>46</v>
      </c>
      <c r="F21" s="17">
        <v>2</v>
      </c>
    </row>
    <row r="22" spans="1:6" s="2" customFormat="1" ht="13.5" customHeight="1">
      <c r="A22" s="11"/>
      <c r="B22" s="10"/>
      <c r="C22" s="10"/>
      <c r="D22" s="10">
        <v>100211</v>
      </c>
      <c r="E22" s="10" t="s">
        <v>47</v>
      </c>
      <c r="F22" s="17">
        <v>1</v>
      </c>
    </row>
    <row r="23" spans="1:6" s="2" customFormat="1" ht="13.5" customHeight="1">
      <c r="A23" s="11"/>
      <c r="B23" s="10"/>
      <c r="C23" s="10"/>
      <c r="D23" s="10" t="s">
        <v>48</v>
      </c>
      <c r="E23" s="10" t="s">
        <v>49</v>
      </c>
      <c r="F23" s="17">
        <v>1</v>
      </c>
    </row>
    <row r="24" spans="1:6" s="2" customFormat="1" ht="13.5" customHeight="1">
      <c r="A24" s="11"/>
      <c r="B24" s="10"/>
      <c r="C24" s="10"/>
      <c r="D24" s="7" t="s">
        <v>31</v>
      </c>
      <c r="E24" s="7"/>
      <c r="F24" s="7">
        <f>SUM(F17:F23)</f>
        <v>8</v>
      </c>
    </row>
    <row r="25" spans="1:6" s="2" customFormat="1" ht="13.5" customHeight="1">
      <c r="A25" s="11"/>
      <c r="B25" s="10" t="s">
        <v>50</v>
      </c>
      <c r="C25" s="10" t="s">
        <v>36</v>
      </c>
      <c r="D25" s="10" t="s">
        <v>37</v>
      </c>
      <c r="E25" s="10" t="s">
        <v>38</v>
      </c>
      <c r="F25" s="10">
        <v>5</v>
      </c>
    </row>
    <row r="26" spans="1:6" s="2" customFormat="1" ht="13.5" customHeight="1">
      <c r="A26" s="11"/>
      <c r="B26" s="10"/>
      <c r="C26" s="10"/>
      <c r="D26" s="10">
        <v>100203</v>
      </c>
      <c r="E26" s="10" t="s">
        <v>51</v>
      </c>
      <c r="F26" s="10">
        <v>1</v>
      </c>
    </row>
    <row r="27" spans="1:6" s="2" customFormat="1" ht="13.5" customHeight="1">
      <c r="A27" s="11"/>
      <c r="B27" s="10"/>
      <c r="C27" s="10"/>
      <c r="D27" s="10" t="s">
        <v>52</v>
      </c>
      <c r="E27" s="10" t="s">
        <v>53</v>
      </c>
      <c r="F27" s="10">
        <v>1</v>
      </c>
    </row>
    <row r="28" spans="1:6" s="2" customFormat="1" ht="13.5" customHeight="1">
      <c r="A28" s="11"/>
      <c r="B28" s="10"/>
      <c r="C28" s="10"/>
      <c r="D28" s="10" t="s">
        <v>39</v>
      </c>
      <c r="E28" s="10" t="s">
        <v>40</v>
      </c>
      <c r="F28" s="10">
        <v>1</v>
      </c>
    </row>
    <row r="29" spans="1:6" s="2" customFormat="1" ht="13.5" customHeight="1">
      <c r="A29" s="11"/>
      <c r="B29" s="10"/>
      <c r="C29" s="10"/>
      <c r="D29" s="10" t="s">
        <v>41</v>
      </c>
      <c r="E29" s="10" t="s">
        <v>42</v>
      </c>
      <c r="F29" s="10">
        <v>1</v>
      </c>
    </row>
    <row r="30" spans="1:6" s="2" customFormat="1" ht="13.5" customHeight="1">
      <c r="A30" s="11"/>
      <c r="B30" s="10"/>
      <c r="C30" s="10"/>
      <c r="D30" s="10" t="s">
        <v>43</v>
      </c>
      <c r="E30" s="10" t="s">
        <v>44</v>
      </c>
      <c r="F30" s="10">
        <v>3</v>
      </c>
    </row>
    <row r="31" spans="1:6" s="2" customFormat="1" ht="13.5" customHeight="1">
      <c r="A31" s="11"/>
      <c r="B31" s="10"/>
      <c r="C31" s="10"/>
      <c r="D31" s="10" t="s">
        <v>45</v>
      </c>
      <c r="E31" s="10" t="s">
        <v>46</v>
      </c>
      <c r="F31" s="10">
        <v>2</v>
      </c>
    </row>
    <row r="32" spans="1:6" s="2" customFormat="1" ht="13.5" customHeight="1">
      <c r="A32" s="11"/>
      <c r="B32" s="10"/>
      <c r="C32" s="10"/>
      <c r="D32" s="10">
        <v>100211</v>
      </c>
      <c r="E32" s="10" t="s">
        <v>47</v>
      </c>
      <c r="F32" s="10">
        <v>3</v>
      </c>
    </row>
    <row r="33" spans="1:6" s="2" customFormat="1" ht="13.5" customHeight="1">
      <c r="A33" s="11"/>
      <c r="B33" s="10"/>
      <c r="C33" s="10"/>
      <c r="D33" s="18" t="s">
        <v>54</v>
      </c>
      <c r="E33" s="19" t="s">
        <v>55</v>
      </c>
      <c r="F33" s="10">
        <v>1</v>
      </c>
    </row>
    <row r="34" spans="1:6" s="2" customFormat="1" ht="13.5" customHeight="1">
      <c r="A34" s="11"/>
      <c r="B34" s="10"/>
      <c r="C34" s="10"/>
      <c r="D34" s="10" t="s">
        <v>48</v>
      </c>
      <c r="E34" s="10" t="s">
        <v>49</v>
      </c>
      <c r="F34" s="10">
        <v>1</v>
      </c>
    </row>
    <row r="35" spans="1:6" s="2" customFormat="1" ht="13.5" customHeight="1">
      <c r="A35" s="11"/>
      <c r="B35" s="10"/>
      <c r="C35" s="10"/>
      <c r="D35" s="20" t="s">
        <v>56</v>
      </c>
      <c r="E35" s="20" t="s">
        <v>57</v>
      </c>
      <c r="F35" s="10">
        <v>1</v>
      </c>
    </row>
    <row r="36" spans="1:6" s="2" customFormat="1" ht="13.5" customHeight="1">
      <c r="A36" s="11"/>
      <c r="B36" s="10"/>
      <c r="C36" s="10"/>
      <c r="D36" s="10" t="s">
        <v>58</v>
      </c>
      <c r="E36" s="10" t="s">
        <v>59</v>
      </c>
      <c r="F36" s="10">
        <v>3</v>
      </c>
    </row>
    <row r="37" spans="1:6" s="2" customFormat="1" ht="13.5" customHeight="1">
      <c r="A37" s="21"/>
      <c r="B37" s="10"/>
      <c r="C37" s="10"/>
      <c r="D37" s="7" t="s">
        <v>31</v>
      </c>
      <c r="E37" s="7"/>
      <c r="F37" s="7">
        <f>SUM(F25:F36)</f>
        <v>23</v>
      </c>
    </row>
    <row r="38" spans="1:6" s="2" customFormat="1" ht="17.25" customHeight="1">
      <c r="A38" s="9" t="s">
        <v>7</v>
      </c>
      <c r="B38" s="10" t="s">
        <v>60</v>
      </c>
      <c r="C38" s="10" t="s">
        <v>36</v>
      </c>
      <c r="D38" s="10" t="s">
        <v>39</v>
      </c>
      <c r="E38" s="10" t="s">
        <v>40</v>
      </c>
      <c r="F38" s="17">
        <v>0</v>
      </c>
    </row>
    <row r="39" spans="1:6" s="2" customFormat="1" ht="17.25" customHeight="1">
      <c r="A39" s="11"/>
      <c r="B39" s="10"/>
      <c r="C39" s="10"/>
      <c r="D39" s="10" t="s">
        <v>43</v>
      </c>
      <c r="E39" s="10" t="s">
        <v>44</v>
      </c>
      <c r="F39" s="17">
        <v>1</v>
      </c>
    </row>
    <row r="40" spans="1:6" s="2" customFormat="1" ht="17.25" customHeight="1">
      <c r="A40" s="11"/>
      <c r="B40" s="10"/>
      <c r="C40" s="10"/>
      <c r="D40" s="10" t="s">
        <v>45</v>
      </c>
      <c r="E40" s="10" t="s">
        <v>46</v>
      </c>
      <c r="F40" s="17">
        <v>2</v>
      </c>
    </row>
    <row r="41" spans="1:6" s="2" customFormat="1" ht="17.25" customHeight="1">
      <c r="A41" s="11"/>
      <c r="B41" s="10"/>
      <c r="C41" s="10"/>
      <c r="D41" s="10">
        <v>100211</v>
      </c>
      <c r="E41" s="10" t="s">
        <v>47</v>
      </c>
      <c r="F41" s="17">
        <v>1</v>
      </c>
    </row>
    <row r="42" spans="1:6" s="2" customFormat="1" ht="17.25" customHeight="1">
      <c r="A42" s="11"/>
      <c r="B42" s="10"/>
      <c r="C42" s="10"/>
      <c r="D42" s="7" t="s">
        <v>31</v>
      </c>
      <c r="E42" s="7"/>
      <c r="F42" s="7">
        <f>SUM(F38:F41)</f>
        <v>4</v>
      </c>
    </row>
    <row r="43" spans="1:6" s="2" customFormat="1" ht="17.25" customHeight="1">
      <c r="A43" s="11"/>
      <c r="B43" s="10" t="s">
        <v>61</v>
      </c>
      <c r="C43" s="10" t="s">
        <v>36</v>
      </c>
      <c r="D43" s="10" t="s">
        <v>41</v>
      </c>
      <c r="E43" s="10" t="s">
        <v>42</v>
      </c>
      <c r="F43" s="22">
        <v>1</v>
      </c>
    </row>
    <row r="44" spans="1:6" s="2" customFormat="1" ht="17.25" customHeight="1">
      <c r="A44" s="11"/>
      <c r="B44" s="10"/>
      <c r="C44" s="10"/>
      <c r="D44" s="10" t="s">
        <v>45</v>
      </c>
      <c r="E44" s="10" t="s">
        <v>46</v>
      </c>
      <c r="F44" s="22">
        <v>1</v>
      </c>
    </row>
    <row r="45" spans="1:6" s="2" customFormat="1" ht="17.25" customHeight="1">
      <c r="A45" s="11"/>
      <c r="B45" s="10"/>
      <c r="C45" s="10"/>
      <c r="D45" s="7" t="s">
        <v>31</v>
      </c>
      <c r="E45" s="7"/>
      <c r="F45" s="7">
        <f>SUM(F43:F44)</f>
        <v>2</v>
      </c>
    </row>
    <row r="46" spans="1:6" s="2" customFormat="1" ht="17.25" customHeight="1">
      <c r="A46" s="11"/>
      <c r="B46" s="10" t="s">
        <v>62</v>
      </c>
      <c r="C46" s="10" t="s">
        <v>63</v>
      </c>
      <c r="D46" s="10" t="s">
        <v>64</v>
      </c>
      <c r="E46" s="10" t="s">
        <v>65</v>
      </c>
      <c r="F46" s="10">
        <v>2</v>
      </c>
    </row>
    <row r="47" spans="1:6" s="2" customFormat="1" ht="17.25" customHeight="1">
      <c r="A47" s="11"/>
      <c r="B47" s="10"/>
      <c r="C47" s="10"/>
      <c r="D47" s="10" t="s">
        <v>66</v>
      </c>
      <c r="E47" s="10" t="s">
        <v>67</v>
      </c>
      <c r="F47" s="10">
        <v>1</v>
      </c>
    </row>
    <row r="48" spans="1:6" s="2" customFormat="1" ht="17.25" customHeight="1">
      <c r="A48" s="11"/>
      <c r="B48" s="10"/>
      <c r="C48" s="10"/>
      <c r="D48" s="10" t="s">
        <v>68</v>
      </c>
      <c r="E48" s="10" t="s">
        <v>69</v>
      </c>
      <c r="F48" s="10">
        <v>2</v>
      </c>
    </row>
    <row r="49" spans="1:6" s="2" customFormat="1" ht="17.25" customHeight="1">
      <c r="A49" s="11"/>
      <c r="B49" s="10"/>
      <c r="C49" s="10"/>
      <c r="D49" s="10" t="s">
        <v>70</v>
      </c>
      <c r="E49" s="10" t="s">
        <v>71</v>
      </c>
      <c r="F49" s="10">
        <v>2</v>
      </c>
    </row>
    <row r="50" spans="1:6" s="2" customFormat="1" ht="17.25" customHeight="1">
      <c r="A50" s="11"/>
      <c r="B50" s="10"/>
      <c r="C50" s="10"/>
      <c r="D50" s="7" t="s">
        <v>31</v>
      </c>
      <c r="E50" s="7"/>
      <c r="F50" s="7">
        <f>SUM(F46:F49)</f>
        <v>7</v>
      </c>
    </row>
    <row r="51" spans="1:6" s="2" customFormat="1" ht="17.25" customHeight="1">
      <c r="A51" s="11"/>
      <c r="B51" s="10" t="s">
        <v>72</v>
      </c>
      <c r="C51" s="10" t="s">
        <v>73</v>
      </c>
      <c r="D51" s="10">
        <v>100502</v>
      </c>
      <c r="E51" s="10" t="s">
        <v>74</v>
      </c>
      <c r="F51" s="10">
        <v>2</v>
      </c>
    </row>
    <row r="52" spans="1:6" s="2" customFormat="1" ht="17.25" customHeight="1">
      <c r="A52" s="11"/>
      <c r="B52" s="10"/>
      <c r="C52" s="10"/>
      <c r="D52" s="10">
        <v>100506</v>
      </c>
      <c r="E52" s="10" t="s">
        <v>75</v>
      </c>
      <c r="F52" s="10">
        <v>7</v>
      </c>
    </row>
    <row r="53" spans="1:6" s="2" customFormat="1" ht="17.25" customHeight="1">
      <c r="A53" s="11"/>
      <c r="B53" s="10"/>
      <c r="C53" s="10"/>
      <c r="D53" s="10">
        <v>100512</v>
      </c>
      <c r="E53" s="10" t="s">
        <v>76</v>
      </c>
      <c r="F53" s="10">
        <v>2</v>
      </c>
    </row>
    <row r="54" spans="1:6" s="2" customFormat="1" ht="17.25" customHeight="1">
      <c r="A54" s="11"/>
      <c r="B54" s="10"/>
      <c r="C54" s="10"/>
      <c r="D54" s="7" t="s">
        <v>31</v>
      </c>
      <c r="E54" s="7"/>
      <c r="F54" s="7">
        <f>SUM(F51:F53)</f>
        <v>11</v>
      </c>
    </row>
    <row r="55" spans="1:6" s="2" customFormat="1" ht="17.25" customHeight="1">
      <c r="A55" s="11"/>
      <c r="B55" s="10" t="s">
        <v>77</v>
      </c>
      <c r="C55" s="10" t="s">
        <v>9</v>
      </c>
      <c r="D55" s="26" t="s">
        <v>78</v>
      </c>
      <c r="E55" s="10" t="s">
        <v>79</v>
      </c>
      <c r="F55" s="10">
        <v>2</v>
      </c>
    </row>
    <row r="56" spans="1:6" s="2" customFormat="1" ht="17.25" customHeight="1">
      <c r="A56" s="11"/>
      <c r="B56" s="10"/>
      <c r="C56" s="10" t="s">
        <v>20</v>
      </c>
      <c r="D56" s="10" t="s">
        <v>23</v>
      </c>
      <c r="E56" s="10" t="s">
        <v>24</v>
      </c>
      <c r="F56" s="10">
        <v>4</v>
      </c>
    </row>
    <row r="57" spans="1:6" s="2" customFormat="1" ht="17.25" customHeight="1">
      <c r="A57" s="11"/>
      <c r="B57" s="10"/>
      <c r="C57" s="10" t="s">
        <v>36</v>
      </c>
      <c r="D57" s="10" t="s">
        <v>43</v>
      </c>
      <c r="E57" s="10" t="s">
        <v>44</v>
      </c>
      <c r="F57" s="10">
        <v>6</v>
      </c>
    </row>
    <row r="58" spans="1:6" s="2" customFormat="1" ht="17.25" customHeight="1">
      <c r="A58" s="11"/>
      <c r="B58" s="10"/>
      <c r="C58" s="10"/>
      <c r="D58" s="10"/>
      <c r="E58" s="14" t="s">
        <v>80</v>
      </c>
      <c r="F58" s="10">
        <v>1</v>
      </c>
    </row>
    <row r="59" spans="1:6" s="2" customFormat="1" ht="17.25" customHeight="1">
      <c r="A59" s="21"/>
      <c r="B59" s="10"/>
      <c r="C59" s="23"/>
      <c r="D59" s="7" t="s">
        <v>31</v>
      </c>
      <c r="E59" s="7"/>
      <c r="F59" s="7">
        <f>SUM(F55:F58)</f>
        <v>13</v>
      </c>
    </row>
    <row r="60" spans="1:6" s="2" customFormat="1" ht="17.25" customHeight="1">
      <c r="A60" s="24" t="s">
        <v>81</v>
      </c>
      <c r="B60" s="24"/>
      <c r="C60" s="24"/>
      <c r="D60" s="24"/>
      <c r="E60" s="24"/>
      <c r="F60" s="24">
        <f>F14+F16+F24+F37+F42+F45+F50+F54+F59</f>
        <v>94</v>
      </c>
    </row>
    <row r="61" spans="1:6" s="1" customFormat="1" ht="17.25" customHeight="1">
      <c r="A61" s="7" t="s">
        <v>82</v>
      </c>
      <c r="B61" s="10" t="s">
        <v>83</v>
      </c>
      <c r="C61" s="10" t="s">
        <v>36</v>
      </c>
      <c r="D61" s="10" t="s">
        <v>84</v>
      </c>
      <c r="E61" s="10" t="s">
        <v>38</v>
      </c>
      <c r="F61" s="10">
        <v>45</v>
      </c>
    </row>
    <row r="62" spans="1:6" s="1" customFormat="1" ht="17.25" customHeight="1">
      <c r="A62" s="7"/>
      <c r="B62" s="10"/>
      <c r="C62" s="10"/>
      <c r="D62" s="10" t="s">
        <v>85</v>
      </c>
      <c r="E62" s="10" t="s">
        <v>53</v>
      </c>
      <c r="F62" s="10">
        <v>3</v>
      </c>
    </row>
    <row r="63" spans="1:6" s="1" customFormat="1" ht="17.25" customHeight="1">
      <c r="A63" s="7"/>
      <c r="B63" s="10"/>
      <c r="C63" s="10"/>
      <c r="D63" s="10" t="s">
        <v>86</v>
      </c>
      <c r="E63" s="10" t="s">
        <v>51</v>
      </c>
      <c r="F63" s="10">
        <v>2</v>
      </c>
    </row>
    <row r="64" spans="1:6" s="1" customFormat="1" ht="17.25" customHeight="1">
      <c r="A64" s="7"/>
      <c r="B64" s="10"/>
      <c r="C64" s="10"/>
      <c r="D64" s="10" t="s">
        <v>87</v>
      </c>
      <c r="E64" s="10" t="s">
        <v>40</v>
      </c>
      <c r="F64" s="10">
        <v>23</v>
      </c>
    </row>
    <row r="65" spans="1:6" s="1" customFormat="1" ht="17.25" customHeight="1">
      <c r="A65" s="7"/>
      <c r="B65" s="10"/>
      <c r="C65" s="10"/>
      <c r="D65" s="10" t="s">
        <v>88</v>
      </c>
      <c r="E65" s="10" t="s">
        <v>89</v>
      </c>
      <c r="F65" s="10">
        <v>3</v>
      </c>
    </row>
    <row r="66" spans="1:6" s="1" customFormat="1" ht="17.25" customHeight="1">
      <c r="A66" s="7"/>
      <c r="B66" s="10"/>
      <c r="C66" s="10"/>
      <c r="D66" s="10" t="s">
        <v>90</v>
      </c>
      <c r="E66" s="10" t="s">
        <v>42</v>
      </c>
      <c r="F66" s="10">
        <v>14</v>
      </c>
    </row>
    <row r="67" spans="1:6" s="1" customFormat="1" ht="17.25" customHeight="1">
      <c r="A67" s="7"/>
      <c r="B67" s="10"/>
      <c r="C67" s="10"/>
      <c r="D67" s="10" t="s">
        <v>91</v>
      </c>
      <c r="E67" s="10" t="s">
        <v>44</v>
      </c>
      <c r="F67" s="10">
        <v>7</v>
      </c>
    </row>
    <row r="68" spans="1:6" s="1" customFormat="1" ht="17.25" customHeight="1">
      <c r="A68" s="7"/>
      <c r="B68" s="10"/>
      <c r="C68" s="10"/>
      <c r="D68" s="10" t="s">
        <v>92</v>
      </c>
      <c r="E68" s="10" t="s">
        <v>46</v>
      </c>
      <c r="F68" s="10">
        <v>47</v>
      </c>
    </row>
    <row r="69" spans="1:6" s="1" customFormat="1" ht="17.25" customHeight="1">
      <c r="A69" s="7"/>
      <c r="B69" s="10"/>
      <c r="C69" s="10"/>
      <c r="D69" s="10" t="s">
        <v>93</v>
      </c>
      <c r="E69" s="10" t="s">
        <v>47</v>
      </c>
      <c r="F69" s="10">
        <v>15</v>
      </c>
    </row>
    <row r="70" spans="1:6" s="1" customFormat="1" ht="17.25" customHeight="1">
      <c r="A70" s="7"/>
      <c r="B70" s="10"/>
      <c r="C70" s="10"/>
      <c r="D70" s="10" t="s">
        <v>94</v>
      </c>
      <c r="E70" s="10" t="s">
        <v>55</v>
      </c>
      <c r="F70" s="10">
        <v>5</v>
      </c>
    </row>
    <row r="71" spans="1:6" s="1" customFormat="1" ht="17.25" customHeight="1">
      <c r="A71" s="7"/>
      <c r="B71" s="10"/>
      <c r="C71" s="10"/>
      <c r="D71" s="10" t="s">
        <v>95</v>
      </c>
      <c r="E71" s="10" t="s">
        <v>49</v>
      </c>
      <c r="F71" s="10">
        <v>7</v>
      </c>
    </row>
    <row r="72" spans="1:6" s="1" customFormat="1" ht="17.25" customHeight="1">
      <c r="A72" s="7"/>
      <c r="B72" s="10"/>
      <c r="C72" s="10"/>
      <c r="D72" s="10" t="s">
        <v>96</v>
      </c>
      <c r="E72" s="10" t="s">
        <v>57</v>
      </c>
      <c r="F72" s="10">
        <v>2</v>
      </c>
    </row>
    <row r="73" spans="1:6" s="1" customFormat="1" ht="17.25" customHeight="1">
      <c r="A73" s="7"/>
      <c r="B73" s="10"/>
      <c r="C73" s="10"/>
      <c r="D73" s="10" t="s">
        <v>97</v>
      </c>
      <c r="E73" s="10" t="s">
        <v>98</v>
      </c>
      <c r="F73" s="10">
        <v>8</v>
      </c>
    </row>
    <row r="74" spans="1:6" s="1" customFormat="1" ht="17.25" customHeight="1">
      <c r="A74" s="7"/>
      <c r="B74" s="10"/>
      <c r="C74" s="10"/>
      <c r="D74" s="10" t="s">
        <v>99</v>
      </c>
      <c r="E74" s="10" t="s">
        <v>59</v>
      </c>
      <c r="F74" s="10">
        <v>9</v>
      </c>
    </row>
    <row r="75" spans="1:6" s="1" customFormat="1" ht="17.25" customHeight="1">
      <c r="A75" s="7"/>
      <c r="B75" s="10"/>
      <c r="C75" s="10"/>
      <c r="D75" s="10" t="s">
        <v>100</v>
      </c>
      <c r="E75" s="10" t="s">
        <v>101</v>
      </c>
      <c r="F75" s="10">
        <v>3</v>
      </c>
    </row>
    <row r="76" spans="1:6" s="1" customFormat="1" ht="17.25" customHeight="1">
      <c r="A76" s="7"/>
      <c r="B76" s="10"/>
      <c r="C76" s="10"/>
      <c r="D76" s="10" t="s">
        <v>102</v>
      </c>
      <c r="E76" s="10" t="s">
        <v>103</v>
      </c>
      <c r="F76" s="10">
        <v>4</v>
      </c>
    </row>
    <row r="77" spans="1:6" s="1" customFormat="1" ht="17.25" customHeight="1">
      <c r="A77" s="7"/>
      <c r="B77" s="10"/>
      <c r="C77" s="10"/>
      <c r="D77" s="7" t="s">
        <v>31</v>
      </c>
      <c r="E77" s="7"/>
      <c r="F77" s="7">
        <f>SUM(F61:F76)</f>
        <v>197</v>
      </c>
    </row>
    <row r="78" spans="1:6" s="1" customFormat="1" ht="17.25" customHeight="1">
      <c r="A78" s="7"/>
      <c r="B78" s="12" t="s">
        <v>104</v>
      </c>
      <c r="C78" s="10" t="s">
        <v>105</v>
      </c>
      <c r="D78" s="10" t="s">
        <v>106</v>
      </c>
      <c r="E78" s="10" t="s">
        <v>105</v>
      </c>
      <c r="F78" s="10">
        <v>44</v>
      </c>
    </row>
    <row r="79" spans="1:6" s="1" customFormat="1" ht="17.25" customHeight="1">
      <c r="A79" s="7"/>
      <c r="B79" s="15"/>
      <c r="C79" s="10"/>
      <c r="D79" s="10"/>
      <c r="E79" s="14" t="s">
        <v>107</v>
      </c>
      <c r="F79" s="10">
        <v>1</v>
      </c>
    </row>
    <row r="80" spans="1:6" s="1" customFormat="1" ht="17.25" customHeight="1">
      <c r="A80" s="7"/>
      <c r="B80" s="12" t="s">
        <v>108</v>
      </c>
      <c r="C80" s="10" t="s">
        <v>105</v>
      </c>
      <c r="D80" s="10" t="s">
        <v>106</v>
      </c>
      <c r="E80" s="10" t="s">
        <v>105</v>
      </c>
      <c r="F80" s="10">
        <v>11</v>
      </c>
    </row>
    <row r="81" spans="1:6" s="1" customFormat="1" ht="17.25" customHeight="1">
      <c r="A81" s="7"/>
      <c r="B81" s="15"/>
      <c r="C81" s="10"/>
      <c r="D81" s="10"/>
      <c r="E81" s="14" t="s">
        <v>107</v>
      </c>
      <c r="F81" s="10">
        <v>1</v>
      </c>
    </row>
    <row r="82" spans="1:6" s="1" customFormat="1" ht="17.25" customHeight="1">
      <c r="A82" s="7"/>
      <c r="B82" s="10" t="s">
        <v>109</v>
      </c>
      <c r="C82" s="10" t="s">
        <v>110</v>
      </c>
      <c r="D82" s="10" t="s">
        <v>111</v>
      </c>
      <c r="E82" s="10" t="s">
        <v>110</v>
      </c>
      <c r="F82" s="10">
        <v>14</v>
      </c>
    </row>
    <row r="83" spans="1:6" s="3" customFormat="1" ht="17.25" customHeight="1">
      <c r="A83" s="7"/>
      <c r="B83" s="12" t="s">
        <v>62</v>
      </c>
      <c r="C83" s="10" t="s">
        <v>63</v>
      </c>
      <c r="D83" s="10">
        <v>105500</v>
      </c>
      <c r="E83" s="10" t="s">
        <v>63</v>
      </c>
      <c r="F83" s="10">
        <v>13</v>
      </c>
    </row>
    <row r="84" spans="1:6" s="3" customFormat="1" ht="17.25" customHeight="1">
      <c r="A84" s="7"/>
      <c r="B84" s="15"/>
      <c r="C84" s="10"/>
      <c r="D84" s="10"/>
      <c r="E84" s="14" t="s">
        <v>112</v>
      </c>
      <c r="F84" s="10">
        <v>1</v>
      </c>
    </row>
    <row r="85" spans="1:6" s="3" customFormat="1" ht="17.25" customHeight="1">
      <c r="A85" s="7"/>
      <c r="B85" s="10" t="s">
        <v>113</v>
      </c>
      <c r="C85" s="10" t="s">
        <v>114</v>
      </c>
      <c r="D85" s="10">
        <v>105200</v>
      </c>
      <c r="E85" s="10" t="s">
        <v>114</v>
      </c>
      <c r="F85" s="10">
        <v>10</v>
      </c>
    </row>
    <row r="86" spans="1:6" s="3" customFormat="1" ht="17.25" customHeight="1">
      <c r="A86" s="24" t="s">
        <v>115</v>
      </c>
      <c r="B86" s="24"/>
      <c r="C86" s="24"/>
      <c r="D86" s="24"/>
      <c r="E86" s="24"/>
      <c r="F86" s="24">
        <f>SUM(F77:F85)</f>
        <v>292</v>
      </c>
    </row>
    <row r="87" spans="1:6" s="1" customFormat="1" ht="17.25" customHeight="1">
      <c r="A87" s="25" t="s">
        <v>116</v>
      </c>
      <c r="B87" s="25"/>
      <c r="C87" s="25"/>
      <c r="D87" s="25"/>
      <c r="E87" s="25"/>
      <c r="F87" s="25">
        <f>F60+F86</f>
        <v>386</v>
      </c>
    </row>
  </sheetData>
  <sheetProtection/>
  <mergeCells count="40">
    <mergeCell ref="A1:F1"/>
    <mergeCell ref="D14:E14"/>
    <mergeCell ref="D16:E16"/>
    <mergeCell ref="D24:E24"/>
    <mergeCell ref="D37:E37"/>
    <mergeCell ref="D42:E42"/>
    <mergeCell ref="D45:E45"/>
    <mergeCell ref="D50:E50"/>
    <mergeCell ref="D54:E54"/>
    <mergeCell ref="D59:E59"/>
    <mergeCell ref="A60:E60"/>
    <mergeCell ref="D77:E77"/>
    <mergeCell ref="A86:E86"/>
    <mergeCell ref="A87:E87"/>
    <mergeCell ref="A3:A37"/>
    <mergeCell ref="A38:A59"/>
    <mergeCell ref="A61:A85"/>
    <mergeCell ref="B3:B14"/>
    <mergeCell ref="B15:B16"/>
    <mergeCell ref="B17:B24"/>
    <mergeCell ref="B25:B37"/>
    <mergeCell ref="B38:B42"/>
    <mergeCell ref="B43:B45"/>
    <mergeCell ref="B46:B50"/>
    <mergeCell ref="B51:B54"/>
    <mergeCell ref="B55:B59"/>
    <mergeCell ref="B61:B77"/>
    <mergeCell ref="B78:B79"/>
    <mergeCell ref="B80:B81"/>
    <mergeCell ref="B83:B84"/>
    <mergeCell ref="C3:C7"/>
    <mergeCell ref="C8:C13"/>
    <mergeCell ref="C15:C16"/>
    <mergeCell ref="C17:C24"/>
    <mergeCell ref="C25:C37"/>
    <mergeCell ref="C38:C42"/>
    <mergeCell ref="C43:C45"/>
    <mergeCell ref="C46:C50"/>
    <mergeCell ref="C51:C54"/>
    <mergeCell ref="C61:C77"/>
  </mergeCells>
  <printOptions horizontalCentered="1"/>
  <pageMargins left="0.5511811023622047" right="0.5511811023622047" top="0.5905511811023623" bottom="0.5905511811023623" header="0.5118110236220472" footer="0.5118110236220472"/>
  <pageSetup cellComments="asDisplayed" firstPageNumber="1" useFirstPageNumber="1" horizontalDpi="600" verticalDpi="600" orientation="landscape" pageOrder="overThenDown" paperSize="9"/>
  <rowBreaks count="2" manualBreakCount="2">
    <brk id="37" max="255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王小强:海医招就处</cp:lastModifiedBy>
  <cp:lastPrinted>2020-04-24T02:21:29Z</cp:lastPrinted>
  <dcterms:created xsi:type="dcterms:W3CDTF">2018-05-15T05:17:00Z</dcterms:created>
  <dcterms:modified xsi:type="dcterms:W3CDTF">2020-05-09T13:33:04Z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