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M14" i="1"/>
  <c r="L14" i="1"/>
  <c r="M17" i="1"/>
  <c r="L17" i="1"/>
  <c r="M15" i="1"/>
  <c r="L15" i="1"/>
  <c r="M4" i="1"/>
  <c r="L4" i="1"/>
  <c r="M2" i="1"/>
  <c r="L2" i="1"/>
  <c r="M19" i="1"/>
  <c r="L19" i="1"/>
  <c r="M10" i="1"/>
  <c r="L10" i="1"/>
  <c r="M5" i="1"/>
  <c r="L5" i="1"/>
  <c r="M18" i="1"/>
  <c r="L18" i="1"/>
  <c r="M16" i="1"/>
  <c r="L16" i="1"/>
  <c r="M3" i="1"/>
  <c r="L3" i="1"/>
  <c r="M6" i="1"/>
  <c r="L6" i="1"/>
  <c r="M8" i="1"/>
  <c r="L8" i="1"/>
  <c r="M13" i="1"/>
  <c r="L13" i="1"/>
  <c r="M11" i="1"/>
  <c r="L11" i="1"/>
  <c r="M9" i="1"/>
  <c r="L9" i="1"/>
  <c r="M7" i="1"/>
  <c r="L7" i="1"/>
</calcChain>
</file>

<file path=xl/sharedStrings.xml><?xml version="1.0" encoding="utf-8"?>
<sst xmlns="http://schemas.openxmlformats.org/spreadsheetml/2006/main" count="180" uniqueCount="126">
  <si>
    <t>考生编号</t>
    <phoneticPr fontId="2" type="noConversion"/>
  </si>
  <si>
    <t>姓名</t>
    <phoneticPr fontId="2" type="noConversion"/>
  </si>
  <si>
    <t>报考专业</t>
    <phoneticPr fontId="2" type="noConversion"/>
  </si>
  <si>
    <t>政治</t>
    <phoneticPr fontId="2" type="noConversion"/>
  </si>
  <si>
    <t>外语</t>
    <phoneticPr fontId="2" type="noConversion"/>
  </si>
  <si>
    <t>数学分析</t>
  </si>
  <si>
    <t>高等代数</t>
  </si>
  <si>
    <t>初试成绩</t>
    <phoneticPr fontId="2" type="noConversion"/>
  </si>
  <si>
    <t>复试成绩</t>
    <phoneticPr fontId="2" type="noConversion"/>
  </si>
  <si>
    <t>总成绩</t>
    <phoneticPr fontId="2" type="noConversion"/>
  </si>
  <si>
    <t>101410210102152</t>
  </si>
  <si>
    <t>申济铭</t>
  </si>
  <si>
    <t>基础数学</t>
    <phoneticPr fontId="2" type="noConversion"/>
  </si>
  <si>
    <t>59</t>
  </si>
  <si>
    <t>75日</t>
    <phoneticPr fontId="2" type="noConversion"/>
  </si>
  <si>
    <t>107</t>
  </si>
  <si>
    <t>126</t>
  </si>
  <si>
    <t>367</t>
  </si>
  <si>
    <t>101410130300343</t>
  </si>
  <si>
    <t>李守贤</t>
  </si>
  <si>
    <t>基础数学</t>
  </si>
  <si>
    <t>71</t>
  </si>
  <si>
    <t>74</t>
  </si>
  <si>
    <t>81</t>
  </si>
  <si>
    <t>352</t>
  </si>
  <si>
    <t>101410210802826</t>
  </si>
  <si>
    <t>王天泽</t>
  </si>
  <si>
    <t>96</t>
  </si>
  <si>
    <t>100</t>
  </si>
  <si>
    <t>341</t>
  </si>
  <si>
    <t>101410430211040</t>
  </si>
  <si>
    <t>刘庆博</t>
  </si>
  <si>
    <t>69</t>
  </si>
  <si>
    <t>50</t>
  </si>
  <si>
    <t>92</t>
  </si>
  <si>
    <t>134</t>
  </si>
  <si>
    <t>345</t>
  </si>
  <si>
    <t>101410370809367</t>
  </si>
  <si>
    <t>卢立雪</t>
  </si>
  <si>
    <t>64</t>
  </si>
  <si>
    <t>101</t>
  </si>
  <si>
    <t>125</t>
  </si>
  <si>
    <t>364</t>
  </si>
  <si>
    <t>101410370208504</t>
  </si>
  <si>
    <t>赵同同</t>
  </si>
  <si>
    <t>77</t>
  </si>
  <si>
    <t>62</t>
  </si>
  <si>
    <t>91</t>
  </si>
  <si>
    <t>144</t>
  </si>
  <si>
    <t>374</t>
  </si>
  <si>
    <t>101410345907923</t>
  </si>
  <si>
    <t>韩子阳</t>
  </si>
  <si>
    <t>116</t>
  </si>
  <si>
    <t>124</t>
  </si>
  <si>
    <t>391</t>
  </si>
  <si>
    <t>101410214105315</t>
  </si>
  <si>
    <t>宋凯琳</t>
  </si>
  <si>
    <t>67</t>
  </si>
  <si>
    <t>52</t>
  </si>
  <si>
    <t>87</t>
  </si>
  <si>
    <t>110</t>
  </si>
  <si>
    <t>316</t>
  </si>
  <si>
    <t>101410214205548</t>
  </si>
  <si>
    <t>吕煌顶</t>
  </si>
  <si>
    <t>78</t>
  </si>
  <si>
    <t>89</t>
  </si>
  <si>
    <t>319</t>
  </si>
  <si>
    <t>101410330607613</t>
  </si>
  <si>
    <t>林冰煜</t>
  </si>
  <si>
    <t>82日</t>
    <phoneticPr fontId="2" type="noConversion"/>
  </si>
  <si>
    <t>129</t>
  </si>
  <si>
    <t>379</t>
  </si>
  <si>
    <t>101410210802822</t>
  </si>
  <si>
    <t>徐铭</t>
  </si>
  <si>
    <t>72</t>
  </si>
  <si>
    <t>66</t>
  </si>
  <si>
    <t>106</t>
  </si>
  <si>
    <t>340</t>
  </si>
  <si>
    <t>101410230506614</t>
  </si>
  <si>
    <t>蔡晓利</t>
  </si>
  <si>
    <t>73</t>
  </si>
  <si>
    <t>60</t>
  </si>
  <si>
    <t>90</t>
  </si>
  <si>
    <t>300</t>
  </si>
  <si>
    <t>101410370208506</t>
  </si>
  <si>
    <t>逄凯</t>
  </si>
  <si>
    <t>113</t>
  </si>
  <si>
    <t>142</t>
  </si>
  <si>
    <t>406</t>
  </si>
  <si>
    <t>101410330207581</t>
  </si>
  <si>
    <t>刘禹雯</t>
  </si>
  <si>
    <t>79</t>
  </si>
  <si>
    <t>76</t>
  </si>
  <si>
    <t>105</t>
  </si>
  <si>
    <t>373</t>
  </si>
  <si>
    <t>101410153602112</t>
  </si>
  <si>
    <t>韩磊</t>
  </si>
  <si>
    <t>120</t>
  </si>
  <si>
    <t>310</t>
  </si>
  <si>
    <t>101410142501775</t>
  </si>
  <si>
    <t>张帆</t>
  </si>
  <si>
    <t>68</t>
  </si>
  <si>
    <t>93</t>
  </si>
  <si>
    <t>313</t>
  </si>
  <si>
    <t>101410330307599</t>
  </si>
  <si>
    <t>李海强</t>
  </si>
  <si>
    <t>63</t>
  </si>
  <si>
    <t>53</t>
  </si>
  <si>
    <t>141</t>
  </si>
  <si>
    <t>333</t>
  </si>
  <si>
    <t>101410140601203</t>
  </si>
  <si>
    <t>刘盼盼</t>
  </si>
  <si>
    <t>94</t>
  </si>
  <si>
    <t>114</t>
  </si>
  <si>
    <t>101410210802820</t>
  </si>
  <si>
    <t>陈放</t>
  </si>
  <si>
    <t>65</t>
  </si>
  <si>
    <t>88</t>
  </si>
  <si>
    <t>121</t>
  </si>
  <si>
    <t>348</t>
  </si>
  <si>
    <t>拟录取情况</t>
    <phoneticPr fontId="2" type="noConversion"/>
  </si>
  <si>
    <t>拟录取</t>
    <phoneticPr fontId="2" type="noConversion"/>
  </si>
  <si>
    <t>缺考</t>
    <phoneticPr fontId="2" type="noConversion"/>
  </si>
  <si>
    <t>外语能力测试</t>
    <phoneticPr fontId="2" type="noConversion"/>
  </si>
  <si>
    <t>综合素质和能力/100</t>
    <phoneticPr fontId="2" type="noConversion"/>
  </si>
  <si>
    <t>专业素质和能力/200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</si>
</sst>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scheme val="minor"/>
    </font>
    <font>
      <b/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L31" sqref="L31"/>
    </sheetView>
  </sheetViews>
  <sheetFormatPr defaultRowHeight="14.25" x14ac:dyDescent="0.2"/>
  <cols>
    <col min="1" max="1" width="19.625" style="5" customWidth="1"/>
    <col min="2" max="2" width="9" style="5"/>
    <col min="3" max="3" width="11.375" style="5" customWidth="1"/>
    <col min="4" max="8" width="9" style="5"/>
    <col min="9" max="9" width="9.875" style="5" customWidth="1"/>
    <col min="10" max="10" width="9" style="5"/>
    <col min="11" max="11" width="10.5" style="5" customWidth="1"/>
    <col min="12" max="12" width="9" style="5"/>
    <col min="13" max="13" width="9.75" style="5" customWidth="1"/>
    <col min="14" max="16384" width="9" style="5"/>
  </cols>
  <sheetData>
    <row r="1" spans="1:14" ht="4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1" t="s">
        <v>123</v>
      </c>
      <c r="J1" s="1" t="s">
        <v>124</v>
      </c>
      <c r="K1" s="1" t="s">
        <v>125</v>
      </c>
      <c r="L1" s="1" t="s">
        <v>8</v>
      </c>
      <c r="M1" s="1" t="s">
        <v>9</v>
      </c>
      <c r="N1" s="1" t="s">
        <v>120</v>
      </c>
    </row>
    <row r="2" spans="1:14" ht="15.75" x14ac:dyDescent="0.2">
      <c r="A2" s="3" t="s">
        <v>84</v>
      </c>
      <c r="B2" s="3" t="s">
        <v>85</v>
      </c>
      <c r="C2" s="3" t="s">
        <v>20</v>
      </c>
      <c r="D2" s="3" t="s">
        <v>22</v>
      </c>
      <c r="E2" s="3" t="s">
        <v>45</v>
      </c>
      <c r="F2" s="3" t="s">
        <v>86</v>
      </c>
      <c r="G2" s="3" t="s">
        <v>87</v>
      </c>
      <c r="H2" s="3" t="s">
        <v>88</v>
      </c>
      <c r="I2" s="4">
        <v>28.6</v>
      </c>
      <c r="J2" s="6">
        <v>96.6</v>
      </c>
      <c r="K2" s="6">
        <v>192.2</v>
      </c>
      <c r="L2" s="6">
        <f t="shared" ref="L2:L19" si="0">I2+J2+K2</f>
        <v>317.39999999999998</v>
      </c>
      <c r="M2" s="6">
        <f t="shared" ref="M2:M19" si="1">H2+I2+J2+K2</f>
        <v>723.40000000000009</v>
      </c>
      <c r="N2" s="6" t="s">
        <v>121</v>
      </c>
    </row>
    <row r="3" spans="1:14" ht="15.75" x14ac:dyDescent="0.2">
      <c r="A3" s="3" t="s">
        <v>50</v>
      </c>
      <c r="B3" s="3" t="s">
        <v>51</v>
      </c>
      <c r="C3" s="3" t="s">
        <v>20</v>
      </c>
      <c r="D3" s="3" t="s">
        <v>45</v>
      </c>
      <c r="E3" s="3" t="s">
        <v>22</v>
      </c>
      <c r="F3" s="3" t="s">
        <v>52</v>
      </c>
      <c r="G3" s="3" t="s">
        <v>53</v>
      </c>
      <c r="H3" s="3" t="s">
        <v>54</v>
      </c>
      <c r="I3" s="4">
        <v>27.4</v>
      </c>
      <c r="J3" s="6">
        <v>94.7</v>
      </c>
      <c r="K3" s="6">
        <v>177</v>
      </c>
      <c r="L3" s="6">
        <f t="shared" si="0"/>
        <v>299.10000000000002</v>
      </c>
      <c r="M3" s="6">
        <f t="shared" si="1"/>
        <v>690.1</v>
      </c>
      <c r="N3" s="6" t="s">
        <v>121</v>
      </c>
    </row>
    <row r="4" spans="1:14" ht="15.75" x14ac:dyDescent="0.2">
      <c r="A4" s="3" t="s">
        <v>89</v>
      </c>
      <c r="B4" s="3" t="s">
        <v>90</v>
      </c>
      <c r="C4" s="3" t="s">
        <v>20</v>
      </c>
      <c r="D4" s="3" t="s">
        <v>91</v>
      </c>
      <c r="E4" s="3" t="s">
        <v>92</v>
      </c>
      <c r="F4" s="3" t="s">
        <v>93</v>
      </c>
      <c r="G4" s="3" t="s">
        <v>86</v>
      </c>
      <c r="H4" s="3" t="s">
        <v>94</v>
      </c>
      <c r="I4" s="4">
        <v>28</v>
      </c>
      <c r="J4" s="6">
        <v>95.4</v>
      </c>
      <c r="K4" s="6">
        <v>189.8</v>
      </c>
      <c r="L4" s="6">
        <f t="shared" si="0"/>
        <v>313.20000000000005</v>
      </c>
      <c r="M4" s="6">
        <f t="shared" si="1"/>
        <v>686.2</v>
      </c>
      <c r="N4" s="6" t="s">
        <v>121</v>
      </c>
    </row>
    <row r="5" spans="1:14" ht="15.75" x14ac:dyDescent="0.2">
      <c r="A5" s="3" t="s">
        <v>67</v>
      </c>
      <c r="B5" s="3" t="s">
        <v>68</v>
      </c>
      <c r="C5" s="3" t="s">
        <v>20</v>
      </c>
      <c r="D5" s="3" t="s">
        <v>45</v>
      </c>
      <c r="E5" s="3" t="s">
        <v>69</v>
      </c>
      <c r="F5" s="3" t="s">
        <v>47</v>
      </c>
      <c r="G5" s="3" t="s">
        <v>70</v>
      </c>
      <c r="H5" s="3" t="s">
        <v>71</v>
      </c>
      <c r="I5" s="4">
        <v>26.8</v>
      </c>
      <c r="J5" s="6">
        <v>92.4</v>
      </c>
      <c r="K5" s="6">
        <v>181.8</v>
      </c>
      <c r="L5" s="6">
        <f t="shared" si="0"/>
        <v>301</v>
      </c>
      <c r="M5" s="6">
        <f t="shared" si="1"/>
        <v>680</v>
      </c>
      <c r="N5" s="6" t="s">
        <v>121</v>
      </c>
    </row>
    <row r="6" spans="1:14" ht="15.75" x14ac:dyDescent="0.2">
      <c r="A6" s="3" t="s">
        <v>43</v>
      </c>
      <c r="B6" s="3" t="s">
        <v>44</v>
      </c>
      <c r="C6" s="3" t="s">
        <v>20</v>
      </c>
      <c r="D6" s="3" t="s">
        <v>45</v>
      </c>
      <c r="E6" s="3" t="s">
        <v>46</v>
      </c>
      <c r="F6" s="3" t="s">
        <v>47</v>
      </c>
      <c r="G6" s="3" t="s">
        <v>48</v>
      </c>
      <c r="H6" s="3" t="s">
        <v>49</v>
      </c>
      <c r="I6" s="4">
        <v>26.2</v>
      </c>
      <c r="J6" s="6">
        <v>93.2</v>
      </c>
      <c r="K6" s="6">
        <v>185.4</v>
      </c>
      <c r="L6" s="6">
        <f t="shared" si="0"/>
        <v>304.8</v>
      </c>
      <c r="M6" s="6">
        <f t="shared" si="1"/>
        <v>678.8</v>
      </c>
      <c r="N6" s="6" t="s">
        <v>121</v>
      </c>
    </row>
    <row r="7" spans="1:14" ht="15.75" x14ac:dyDescent="0.2">
      <c r="A7" s="3" t="s">
        <v>10</v>
      </c>
      <c r="B7" s="3" t="s">
        <v>11</v>
      </c>
      <c r="C7" s="3" t="s">
        <v>12</v>
      </c>
      <c r="D7" s="3" t="s">
        <v>13</v>
      </c>
      <c r="E7" s="3" t="s">
        <v>14</v>
      </c>
      <c r="F7" s="3" t="s">
        <v>15</v>
      </c>
      <c r="G7" s="3" t="s">
        <v>16</v>
      </c>
      <c r="H7" s="3" t="s">
        <v>17</v>
      </c>
      <c r="I7" s="4">
        <v>27</v>
      </c>
      <c r="J7" s="6">
        <v>91.6</v>
      </c>
      <c r="K7" s="6">
        <v>182.2</v>
      </c>
      <c r="L7" s="6">
        <f t="shared" si="0"/>
        <v>300.79999999999995</v>
      </c>
      <c r="M7" s="6">
        <f t="shared" si="1"/>
        <v>667.8</v>
      </c>
      <c r="N7" s="6" t="s">
        <v>121</v>
      </c>
    </row>
    <row r="8" spans="1:14" ht="15.75" x14ac:dyDescent="0.2">
      <c r="A8" s="3" t="s">
        <v>37</v>
      </c>
      <c r="B8" s="3" t="s">
        <v>38</v>
      </c>
      <c r="C8" s="3" t="s">
        <v>20</v>
      </c>
      <c r="D8" s="3" t="s">
        <v>22</v>
      </c>
      <c r="E8" s="3" t="s">
        <v>39</v>
      </c>
      <c r="F8" s="3" t="s">
        <v>40</v>
      </c>
      <c r="G8" s="3" t="s">
        <v>41</v>
      </c>
      <c r="H8" s="3" t="s">
        <v>42</v>
      </c>
      <c r="I8" s="4">
        <v>26.4</v>
      </c>
      <c r="J8" s="6">
        <v>92.8</v>
      </c>
      <c r="K8" s="6">
        <v>181.6</v>
      </c>
      <c r="L8" s="6">
        <f t="shared" si="0"/>
        <v>300.79999999999995</v>
      </c>
      <c r="M8" s="6">
        <f t="shared" si="1"/>
        <v>664.8</v>
      </c>
      <c r="N8" s="6" t="s">
        <v>121</v>
      </c>
    </row>
    <row r="9" spans="1:14" ht="15.75" x14ac:dyDescent="0.2">
      <c r="A9" s="3" t="s">
        <v>18</v>
      </c>
      <c r="B9" s="3" t="s">
        <v>19</v>
      </c>
      <c r="C9" s="3" t="s">
        <v>20</v>
      </c>
      <c r="D9" s="3" t="s">
        <v>21</v>
      </c>
      <c r="E9" s="3" t="s">
        <v>22</v>
      </c>
      <c r="F9" s="3" t="s">
        <v>23</v>
      </c>
      <c r="G9" s="3" t="s">
        <v>16</v>
      </c>
      <c r="H9" s="3" t="s">
        <v>24</v>
      </c>
      <c r="I9" s="4">
        <v>28</v>
      </c>
      <c r="J9" s="6">
        <v>92.8</v>
      </c>
      <c r="K9" s="6">
        <v>181</v>
      </c>
      <c r="L9" s="6">
        <f t="shared" si="0"/>
        <v>301.8</v>
      </c>
      <c r="M9" s="6">
        <f t="shared" si="1"/>
        <v>653.79999999999995</v>
      </c>
      <c r="N9" s="6" t="s">
        <v>121</v>
      </c>
    </row>
    <row r="10" spans="1:14" ht="15.75" x14ac:dyDescent="0.2">
      <c r="A10" s="3" t="s">
        <v>72</v>
      </c>
      <c r="B10" s="3" t="s">
        <v>73</v>
      </c>
      <c r="C10" s="3" t="s">
        <v>20</v>
      </c>
      <c r="D10" s="3" t="s">
        <v>74</v>
      </c>
      <c r="E10" s="3" t="s">
        <v>75</v>
      </c>
      <c r="F10" s="3" t="s">
        <v>27</v>
      </c>
      <c r="G10" s="3" t="s">
        <v>76</v>
      </c>
      <c r="H10" s="3" t="s">
        <v>77</v>
      </c>
      <c r="I10" s="4">
        <v>28.4</v>
      </c>
      <c r="J10" s="6">
        <v>93.8</v>
      </c>
      <c r="K10" s="6">
        <v>187</v>
      </c>
      <c r="L10" s="6">
        <f t="shared" si="0"/>
        <v>309.2</v>
      </c>
      <c r="M10" s="6">
        <f t="shared" si="1"/>
        <v>649.20000000000005</v>
      </c>
      <c r="N10" s="6" t="s">
        <v>121</v>
      </c>
    </row>
    <row r="11" spans="1:14" ht="15.75" x14ac:dyDescent="0.2">
      <c r="A11" s="3" t="s">
        <v>25</v>
      </c>
      <c r="B11" s="3" t="s">
        <v>26</v>
      </c>
      <c r="C11" s="3" t="s">
        <v>20</v>
      </c>
      <c r="D11" s="3" t="s">
        <v>22</v>
      </c>
      <c r="E11" s="3" t="s">
        <v>21</v>
      </c>
      <c r="F11" s="3" t="s">
        <v>27</v>
      </c>
      <c r="G11" s="3" t="s">
        <v>28</v>
      </c>
      <c r="H11" s="3" t="s">
        <v>29</v>
      </c>
      <c r="I11" s="4">
        <v>28.8</v>
      </c>
      <c r="J11" s="6">
        <v>93.4</v>
      </c>
      <c r="K11" s="6">
        <v>184.6</v>
      </c>
      <c r="L11" s="6">
        <f t="shared" si="0"/>
        <v>306.8</v>
      </c>
      <c r="M11" s="6">
        <f t="shared" si="1"/>
        <v>647.80000000000007</v>
      </c>
      <c r="N11" s="6" t="s">
        <v>121</v>
      </c>
    </row>
    <row r="12" spans="1:14" ht="15.75" x14ac:dyDescent="0.2">
      <c r="A12" s="3" t="s">
        <v>110</v>
      </c>
      <c r="B12" s="3" t="s">
        <v>111</v>
      </c>
      <c r="C12" s="3" t="s">
        <v>20</v>
      </c>
      <c r="D12" s="3" t="s">
        <v>32</v>
      </c>
      <c r="E12" s="3" t="s">
        <v>101</v>
      </c>
      <c r="F12" s="3" t="s">
        <v>112</v>
      </c>
      <c r="G12" s="3" t="s">
        <v>113</v>
      </c>
      <c r="H12" s="3" t="s">
        <v>36</v>
      </c>
      <c r="I12" s="4">
        <v>26.4</v>
      </c>
      <c r="J12" s="6">
        <v>92.6</v>
      </c>
      <c r="K12" s="6">
        <v>183.4</v>
      </c>
      <c r="L12" s="6">
        <f t="shared" si="0"/>
        <v>302.39999999999998</v>
      </c>
      <c r="M12" s="6">
        <f t="shared" si="1"/>
        <v>647.4</v>
      </c>
      <c r="N12" s="6" t="s">
        <v>121</v>
      </c>
    </row>
    <row r="13" spans="1:14" ht="15.75" x14ac:dyDescent="0.2">
      <c r="A13" s="3" t="s">
        <v>30</v>
      </c>
      <c r="B13" s="3" t="s">
        <v>31</v>
      </c>
      <c r="C13" s="3" t="s">
        <v>20</v>
      </c>
      <c r="D13" s="3" t="s">
        <v>32</v>
      </c>
      <c r="E13" s="3" t="s">
        <v>33</v>
      </c>
      <c r="F13" s="3" t="s">
        <v>34</v>
      </c>
      <c r="G13" s="3" t="s">
        <v>35</v>
      </c>
      <c r="H13" s="3" t="s">
        <v>36</v>
      </c>
      <c r="I13" s="4">
        <v>26.6</v>
      </c>
      <c r="J13" s="6">
        <v>91.6</v>
      </c>
      <c r="K13" s="6">
        <v>178.8</v>
      </c>
      <c r="L13" s="6">
        <f t="shared" si="0"/>
        <v>297</v>
      </c>
      <c r="M13" s="6">
        <f t="shared" si="1"/>
        <v>642</v>
      </c>
      <c r="N13" s="6"/>
    </row>
    <row r="14" spans="1:14" ht="15.75" x14ac:dyDescent="0.2">
      <c r="A14" s="3" t="s">
        <v>104</v>
      </c>
      <c r="B14" s="3" t="s">
        <v>105</v>
      </c>
      <c r="C14" s="3" t="s">
        <v>20</v>
      </c>
      <c r="D14" s="3" t="s">
        <v>106</v>
      </c>
      <c r="E14" s="3" t="s">
        <v>107</v>
      </c>
      <c r="F14" s="3" t="s">
        <v>92</v>
      </c>
      <c r="G14" s="3" t="s">
        <v>108</v>
      </c>
      <c r="H14" s="3" t="s">
        <v>109</v>
      </c>
      <c r="I14" s="4">
        <v>24.8</v>
      </c>
      <c r="J14" s="6">
        <v>86.2</v>
      </c>
      <c r="K14" s="6">
        <v>181.4</v>
      </c>
      <c r="L14" s="6">
        <f t="shared" si="0"/>
        <v>292.39999999999998</v>
      </c>
      <c r="M14" s="6">
        <f t="shared" si="1"/>
        <v>625.4</v>
      </c>
      <c r="N14" s="6"/>
    </row>
    <row r="15" spans="1:14" ht="15.75" x14ac:dyDescent="0.2">
      <c r="A15" s="3" t="s">
        <v>95</v>
      </c>
      <c r="B15" s="3" t="s">
        <v>96</v>
      </c>
      <c r="C15" s="3" t="s">
        <v>20</v>
      </c>
      <c r="D15" s="3" t="s">
        <v>32</v>
      </c>
      <c r="E15" s="3" t="s">
        <v>33</v>
      </c>
      <c r="F15" s="3" t="s">
        <v>21</v>
      </c>
      <c r="G15" s="3" t="s">
        <v>97</v>
      </c>
      <c r="H15" s="3" t="s">
        <v>98</v>
      </c>
      <c r="I15" s="4">
        <v>27.8</v>
      </c>
      <c r="J15" s="6">
        <v>90.6</v>
      </c>
      <c r="K15" s="6">
        <v>180.2</v>
      </c>
      <c r="L15" s="6">
        <f t="shared" si="0"/>
        <v>298.59999999999997</v>
      </c>
      <c r="M15" s="6">
        <f t="shared" si="1"/>
        <v>608.59999999999991</v>
      </c>
      <c r="N15" s="6"/>
    </row>
    <row r="16" spans="1:14" ht="15.75" x14ac:dyDescent="0.2">
      <c r="A16" s="3" t="s">
        <v>55</v>
      </c>
      <c r="B16" s="3" t="s">
        <v>56</v>
      </c>
      <c r="C16" s="3" t="s">
        <v>20</v>
      </c>
      <c r="D16" s="3" t="s">
        <v>57</v>
      </c>
      <c r="E16" s="3" t="s">
        <v>58</v>
      </c>
      <c r="F16" s="3" t="s">
        <v>59</v>
      </c>
      <c r="G16" s="3" t="s">
        <v>60</v>
      </c>
      <c r="H16" s="3" t="s">
        <v>61</v>
      </c>
      <c r="I16" s="4">
        <v>26.6</v>
      </c>
      <c r="J16" s="6">
        <v>86.1</v>
      </c>
      <c r="K16" s="6">
        <v>177.6</v>
      </c>
      <c r="L16" s="6">
        <f t="shared" si="0"/>
        <v>290.29999999999995</v>
      </c>
      <c r="M16" s="6">
        <f t="shared" si="1"/>
        <v>606.30000000000007</v>
      </c>
      <c r="N16" s="6"/>
    </row>
    <row r="17" spans="1:14" ht="15.75" x14ac:dyDescent="0.2">
      <c r="A17" s="3" t="s">
        <v>99</v>
      </c>
      <c r="B17" s="3" t="s">
        <v>100</v>
      </c>
      <c r="C17" s="3" t="s">
        <v>20</v>
      </c>
      <c r="D17" s="3" t="s">
        <v>80</v>
      </c>
      <c r="E17" s="3" t="s">
        <v>101</v>
      </c>
      <c r="F17" s="3" t="s">
        <v>91</v>
      </c>
      <c r="G17" s="3" t="s">
        <v>102</v>
      </c>
      <c r="H17" s="3" t="s">
        <v>103</v>
      </c>
      <c r="I17" s="4">
        <v>27.4</v>
      </c>
      <c r="J17" s="6">
        <v>87.5</v>
      </c>
      <c r="K17" s="6">
        <v>177</v>
      </c>
      <c r="L17" s="6">
        <f t="shared" si="0"/>
        <v>291.89999999999998</v>
      </c>
      <c r="M17" s="6">
        <f t="shared" si="1"/>
        <v>604.9</v>
      </c>
      <c r="N17" s="6"/>
    </row>
    <row r="18" spans="1:14" ht="15.75" x14ac:dyDescent="0.2">
      <c r="A18" s="3" t="s">
        <v>62</v>
      </c>
      <c r="B18" s="3" t="s">
        <v>63</v>
      </c>
      <c r="C18" s="3" t="s">
        <v>20</v>
      </c>
      <c r="D18" s="3" t="s">
        <v>64</v>
      </c>
      <c r="E18" s="3" t="s">
        <v>21</v>
      </c>
      <c r="F18" s="3" t="s">
        <v>23</v>
      </c>
      <c r="G18" s="3" t="s">
        <v>65</v>
      </c>
      <c r="H18" s="3" t="s">
        <v>66</v>
      </c>
      <c r="I18" s="4">
        <v>26</v>
      </c>
      <c r="J18" s="6">
        <v>86.2</v>
      </c>
      <c r="K18" s="6">
        <v>173</v>
      </c>
      <c r="L18" s="6">
        <f t="shared" si="0"/>
        <v>285.2</v>
      </c>
      <c r="M18" s="6">
        <f t="shared" si="1"/>
        <v>604.20000000000005</v>
      </c>
      <c r="N18" s="6"/>
    </row>
    <row r="19" spans="1:14" ht="15.75" x14ac:dyDescent="0.2">
      <c r="A19" s="3" t="s">
        <v>78</v>
      </c>
      <c r="B19" s="3" t="s">
        <v>79</v>
      </c>
      <c r="C19" s="3" t="s">
        <v>20</v>
      </c>
      <c r="D19" s="3" t="s">
        <v>80</v>
      </c>
      <c r="E19" s="3" t="s">
        <v>81</v>
      </c>
      <c r="F19" s="3" t="s">
        <v>45</v>
      </c>
      <c r="G19" s="3" t="s">
        <v>82</v>
      </c>
      <c r="H19" s="3" t="s">
        <v>83</v>
      </c>
      <c r="I19" s="4">
        <v>25</v>
      </c>
      <c r="J19" s="6">
        <v>84.6</v>
      </c>
      <c r="K19" s="6">
        <v>177</v>
      </c>
      <c r="L19" s="6">
        <f t="shared" si="0"/>
        <v>286.60000000000002</v>
      </c>
      <c r="M19" s="6">
        <f t="shared" si="1"/>
        <v>586.6</v>
      </c>
      <c r="N19" s="6"/>
    </row>
    <row r="20" spans="1:14" ht="15.75" x14ac:dyDescent="0.2">
      <c r="A20" s="3" t="s">
        <v>114</v>
      </c>
      <c r="B20" s="3" t="s">
        <v>115</v>
      </c>
      <c r="C20" s="3" t="s">
        <v>20</v>
      </c>
      <c r="D20" s="3" t="s">
        <v>22</v>
      </c>
      <c r="E20" s="3" t="s">
        <v>116</v>
      </c>
      <c r="F20" s="3" t="s">
        <v>117</v>
      </c>
      <c r="G20" s="3" t="s">
        <v>118</v>
      </c>
      <c r="H20" s="3" t="s">
        <v>119</v>
      </c>
      <c r="I20" s="4" t="s">
        <v>122</v>
      </c>
      <c r="J20" s="4" t="s">
        <v>122</v>
      </c>
      <c r="K20" s="4" t="s">
        <v>122</v>
      </c>
      <c r="L20" s="6"/>
      <c r="M20" s="6"/>
      <c r="N20" s="6"/>
    </row>
  </sheetData>
  <sortState ref="A2:O20">
    <sortCondition descending="1" ref="M1"/>
  </sortState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2020-05-13T09:05:46Z</dcterms:modified>
</cp:coreProperties>
</file>