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20385" windowHeight="8370" tabRatio="50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<sst xmlns="http://schemas.openxmlformats.org/spreadsheetml/2006/main" count="357" uniqueCount="155">
  <si>
    <t>考生编号</t>
  </si>
  <si>
    <t>姓名</t>
  </si>
  <si>
    <t>报考专业</t>
  </si>
  <si>
    <t>研究方向</t>
  </si>
  <si>
    <t>085400 电子信息</t>
  </si>
  <si>
    <t>王瑞</t>
  </si>
  <si>
    <t>100560000100249</t>
  </si>
  <si>
    <t>陈诗雨</t>
  </si>
  <si>
    <t>03 仪器仪表工程</t>
  </si>
  <si>
    <t>100560000100226</t>
  </si>
  <si>
    <t>王子政</t>
  </si>
  <si>
    <t>100560010713909</t>
  </si>
  <si>
    <t>翟宇润</t>
  </si>
  <si>
    <t>100560000100202</t>
  </si>
  <si>
    <t>于璨</t>
  </si>
  <si>
    <t>100560000100143</t>
  </si>
  <si>
    <t>赵年甫</t>
  </si>
  <si>
    <t>100560000100213</t>
  </si>
  <si>
    <t>李少琦</t>
  </si>
  <si>
    <t>100560010713906</t>
  </si>
  <si>
    <t>张钧奕</t>
  </si>
  <si>
    <t>100560000100155</t>
  </si>
  <si>
    <t>宋学毅</t>
  </si>
  <si>
    <t>100560000100254</t>
  </si>
  <si>
    <t>石宁波</t>
  </si>
  <si>
    <t>100560000100212</t>
  </si>
  <si>
    <t>袁禹聪</t>
  </si>
  <si>
    <t>100560000100221</t>
  </si>
  <si>
    <t>智伟娟</t>
  </si>
  <si>
    <t>100560000100317</t>
  </si>
  <si>
    <t>王俊杰</t>
  </si>
  <si>
    <t>100560000100236</t>
  </si>
  <si>
    <t>邬启帆</t>
  </si>
  <si>
    <t>100560000100150</t>
  </si>
  <si>
    <t>杜杰</t>
  </si>
  <si>
    <t>100560000100157</t>
  </si>
  <si>
    <t>陶默然</t>
  </si>
  <si>
    <t>100560000100228</t>
  </si>
  <si>
    <t>张帅</t>
  </si>
  <si>
    <t>100560000100219</t>
  </si>
  <si>
    <t>王一凡</t>
  </si>
  <si>
    <t>100560000100147</t>
  </si>
  <si>
    <t>100560000100308</t>
  </si>
  <si>
    <t>丁建</t>
  </si>
  <si>
    <t>100560000100227</t>
  </si>
  <si>
    <t>祝可伊</t>
  </si>
  <si>
    <t>100560018017105</t>
  </si>
  <si>
    <t>王微</t>
  </si>
  <si>
    <t>100560000100142</t>
  </si>
  <si>
    <t>郭子敬</t>
  </si>
  <si>
    <t>100560000100210</t>
  </si>
  <si>
    <t>潘志昊</t>
  </si>
  <si>
    <t>100560019017247</t>
  </si>
  <si>
    <t>戴寰宇</t>
  </si>
  <si>
    <t>100560000100305</t>
  </si>
  <si>
    <t>李秋实</t>
  </si>
  <si>
    <t>100560038923622</t>
  </si>
  <si>
    <t>卢煜泰</t>
  </si>
  <si>
    <t>100560000100224</t>
  </si>
  <si>
    <t>倪菱蔓</t>
  </si>
  <si>
    <t>100560000100314</t>
  </si>
  <si>
    <t>王艺林</t>
  </si>
  <si>
    <t>100560000100502</t>
  </si>
  <si>
    <t>郭漪涵</t>
  </si>
  <si>
    <t>100560000100303</t>
  </si>
  <si>
    <t>李少杰</t>
  </si>
  <si>
    <t>100560000100311</t>
  </si>
  <si>
    <t>敬磊</t>
  </si>
  <si>
    <t>100560031622553</t>
  </si>
  <si>
    <t>张祎</t>
  </si>
  <si>
    <t>100560005611341</t>
  </si>
  <si>
    <t>张月桐</t>
  </si>
  <si>
    <t>100560014315524</t>
  </si>
  <si>
    <t>牛琼</t>
  </si>
  <si>
    <t>100560022618216</t>
  </si>
  <si>
    <t>韩彭威</t>
  </si>
  <si>
    <t>100560014215317</t>
  </si>
  <si>
    <t>刘晓露</t>
  </si>
  <si>
    <t>100560006511826</t>
  </si>
  <si>
    <t>张少飞</t>
  </si>
  <si>
    <t>100560000100160</t>
  </si>
  <si>
    <t>赵郁东</t>
  </si>
  <si>
    <t>100560023819147</t>
  </si>
  <si>
    <t>姚志广</t>
  </si>
  <si>
    <t>100560000100203</t>
  </si>
  <si>
    <t>严凯</t>
  </si>
  <si>
    <t>100560000100148</t>
  </si>
  <si>
    <t>郭安瑞</t>
  </si>
  <si>
    <t>100560018017104</t>
  </si>
  <si>
    <t>蒋鑫涛</t>
  </si>
  <si>
    <t>100560000100209</t>
  </si>
  <si>
    <t>李丹彤</t>
  </si>
  <si>
    <t>100560037723513</t>
  </si>
  <si>
    <t>欧阳文昱</t>
  </si>
  <si>
    <t>100560000100251</t>
  </si>
  <si>
    <t>田成成</t>
  </si>
  <si>
    <t>100560000100149</t>
  </si>
  <si>
    <t>李昊</t>
  </si>
  <si>
    <t>100560048524443</t>
  </si>
  <si>
    <t>董川</t>
  </si>
  <si>
    <t>100560020717712</t>
  </si>
  <si>
    <t>李子豪</t>
  </si>
  <si>
    <t>100560016716340</t>
  </si>
  <si>
    <t>程星锐</t>
  </si>
  <si>
    <t>100560000100301</t>
  </si>
  <si>
    <t>朱雪松</t>
  </si>
  <si>
    <t>100560000100307</t>
  </si>
  <si>
    <t>祁航</t>
  </si>
  <si>
    <t>100560000100153</t>
  </si>
  <si>
    <t>李牧村</t>
  </si>
  <si>
    <t>100560018017106</t>
  </si>
  <si>
    <t>徐立鑫</t>
  </si>
  <si>
    <t>100560007012132</t>
  </si>
  <si>
    <t>陈斌</t>
  </si>
  <si>
    <t>100560018017109</t>
  </si>
  <si>
    <t>王亮</t>
  </si>
  <si>
    <t>100560047924403</t>
  </si>
  <si>
    <t>杨东馥</t>
  </si>
  <si>
    <t>100560000100242</t>
  </si>
  <si>
    <t>白嵩奇</t>
  </si>
  <si>
    <t>100560000100222</t>
  </si>
  <si>
    <t>魏博言</t>
  </si>
  <si>
    <t>100560051524814</t>
  </si>
  <si>
    <t>艾双哲</t>
  </si>
  <si>
    <t>100560000100208</t>
  </si>
  <si>
    <t>陈振</t>
  </si>
  <si>
    <t>100560000100144</t>
  </si>
  <si>
    <t>刘坤</t>
  </si>
  <si>
    <t>100560000100248</t>
  </si>
  <si>
    <t>黄俊凯</t>
  </si>
  <si>
    <t>100560000100258</t>
  </si>
  <si>
    <t>谷佳奇</t>
  </si>
  <si>
    <t>100560000100216</t>
  </si>
  <si>
    <t>李琦</t>
  </si>
  <si>
    <t>100560016716322</t>
  </si>
  <si>
    <t>殷志媛</t>
  </si>
  <si>
    <t>100560004008705</t>
  </si>
  <si>
    <t>韩亮雅</t>
  </si>
  <si>
    <t>100560000100233</t>
  </si>
  <si>
    <t>刘雨暄</t>
  </si>
  <si>
    <t>100560018017103</t>
  </si>
  <si>
    <t>程彤遥</t>
  </si>
  <si>
    <t>100560000100137</t>
  </si>
  <si>
    <t>周湛奇</t>
  </si>
  <si>
    <t>085400 电子信息</t>
  </si>
  <si>
    <t>03 仪器仪表工程</t>
  </si>
  <si>
    <t>初试总分</t>
  </si>
  <si>
    <t>实验(实践)能力（30）</t>
  </si>
  <si>
    <t>外语听说能力（15）</t>
  </si>
  <si>
    <t>综合面试（90）</t>
  </si>
  <si>
    <t>复试总分</t>
  </si>
  <si>
    <t>总成绩</t>
  </si>
  <si>
    <t>录取情况</t>
  </si>
  <si>
    <t>拟录取</t>
  </si>
  <si>
    <t>专业课测试（65）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</si>
</sst>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K2" sqref="K2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9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</cols>
  <sheetData>
    <row r="1" spans="1:13" ht="53.25" customHeight="1">
      <c r="A1" s="72" t="s">
        <v>0</v>
      </c>
      <c r="B1" s="73" t="s">
        <v>1</v>
      </c>
      <c r="C1" s="73" t="s">
        <v>2</v>
      </c>
      <c r="D1" s="73" t="s">
        <v>3</v>
      </c>
      <c r="E1" s="73" t="s">
        <v>146</v>
      </c>
      <c r="F1" s="73" t="s">
        <v>154</v>
      </c>
      <c r="G1" s="73" t="s">
        <v>147</v>
      </c>
      <c r="H1" s="73" t="s">
        <v>148</v>
      </c>
      <c r="I1" s="73" t="s">
        <v>149</v>
      </c>
      <c r="J1" s="74" t="s">
        <v>150</v>
      </c>
      <c r="K1" s="75" t="s">
        <v>151</v>
      </c>
      <c r="L1" s="75" t="s">
        <v>152</v>
      </c>
      <c r="M1" s="1"/>
    </row>
    <row r="2" spans="1:12" ht="24.75" customHeight="1">
      <c r="A2" s="2" t="s">
        <v>6</v>
      </c>
      <c r="B2" s="2" t="s">
        <v>7</v>
      </c>
      <c r="C2" s="2" t="s">
        <v>4</v>
      </c>
      <c r="D2" s="2" t="s">
        <v>8</v>
      </c>
      <c r="E2" s="2">
        <v>405</v>
      </c>
      <c r="F2" s="2">
        <v>60.2</v>
      </c>
      <c r="G2" s="2">
        <v>27.6</v>
      </c>
      <c r="H2" s="2">
        <v>13</v>
      </c>
      <c r="I2" s="2">
        <v>72.6</v>
      </c>
      <c r="J2" s="2">
        <f aca="true" t="shared" si="0" ref="J2:J33">F2+G2+H2+I2</f>
        <v>173.4</v>
      </c>
      <c r="K2" s="2">
        <f aca="true" t="shared" si="1" ref="K2:K33">E2*0.6/2.5+J2*0.4</f>
        <v>166.56</v>
      </c>
      <c r="L2" s="76" t="s">
        <v>153</v>
      </c>
    </row>
    <row r="3" spans="1:12" ht="24.75" customHeight="1">
      <c r="A3" s="23" t="s">
        <v>48</v>
      </c>
      <c r="B3" s="23" t="s">
        <v>49</v>
      </c>
      <c r="C3" s="23" t="s">
        <v>4</v>
      </c>
      <c r="D3" s="23" t="s">
        <v>8</v>
      </c>
      <c r="E3" s="2">
        <v>365</v>
      </c>
      <c r="F3" s="2">
        <v>65</v>
      </c>
      <c r="G3" s="2">
        <v>30</v>
      </c>
      <c r="H3" s="2">
        <v>14.2</v>
      </c>
      <c r="I3" s="2">
        <v>85.6</v>
      </c>
      <c r="J3" s="2">
        <f t="shared" si="0"/>
        <v>194.8</v>
      </c>
      <c r="K3" s="2">
        <f t="shared" si="1"/>
        <v>165.52</v>
      </c>
      <c r="L3" s="76" t="s">
        <v>153</v>
      </c>
    </row>
    <row r="4" spans="1:12" ht="24.75" customHeight="1">
      <c r="A4" s="3" t="s">
        <v>9</v>
      </c>
      <c r="B4" s="3" t="s">
        <v>10</v>
      </c>
      <c r="C4" s="3" t="s">
        <v>4</v>
      </c>
      <c r="D4" s="3" t="s">
        <v>8</v>
      </c>
      <c r="E4" s="2">
        <v>401</v>
      </c>
      <c r="F4" s="2">
        <v>65</v>
      </c>
      <c r="G4" s="2">
        <v>14</v>
      </c>
      <c r="H4" s="2">
        <v>12.6</v>
      </c>
      <c r="I4" s="2">
        <v>80.8</v>
      </c>
      <c r="J4" s="2">
        <f t="shared" si="0"/>
        <v>172.39999999999998</v>
      </c>
      <c r="K4" s="2">
        <f t="shared" si="1"/>
        <v>165.2</v>
      </c>
      <c r="L4" s="76" t="s">
        <v>153</v>
      </c>
    </row>
    <row r="5" spans="1:12" ht="24.75" customHeight="1">
      <c r="A5" s="16" t="s">
        <v>35</v>
      </c>
      <c r="B5" s="16" t="s">
        <v>36</v>
      </c>
      <c r="C5" s="16" t="s">
        <v>4</v>
      </c>
      <c r="D5" s="16" t="s">
        <v>8</v>
      </c>
      <c r="E5" s="2">
        <v>376</v>
      </c>
      <c r="F5" s="2">
        <v>65</v>
      </c>
      <c r="G5" s="2">
        <v>28</v>
      </c>
      <c r="H5" s="2">
        <v>13.6</v>
      </c>
      <c r="I5" s="2">
        <v>80.4</v>
      </c>
      <c r="J5" s="2">
        <f t="shared" si="0"/>
        <v>187</v>
      </c>
      <c r="K5" s="2">
        <f t="shared" si="1"/>
        <v>165.04</v>
      </c>
      <c r="L5" s="76" t="s">
        <v>153</v>
      </c>
    </row>
    <row r="6" spans="1:12" ht="24.75" customHeight="1">
      <c r="A6" s="6" t="s">
        <v>15</v>
      </c>
      <c r="B6" s="6" t="s">
        <v>16</v>
      </c>
      <c r="C6" s="6" t="s">
        <v>4</v>
      </c>
      <c r="D6" s="6" t="s">
        <v>8</v>
      </c>
      <c r="E6" s="2">
        <v>391</v>
      </c>
      <c r="F6" s="2">
        <v>64.2</v>
      </c>
      <c r="G6" s="2">
        <v>20.2</v>
      </c>
      <c r="H6" s="2">
        <v>13.4</v>
      </c>
      <c r="I6" s="2">
        <v>77.8</v>
      </c>
      <c r="J6" s="2">
        <f t="shared" si="0"/>
        <v>175.60000000000002</v>
      </c>
      <c r="K6" s="2">
        <f t="shared" si="1"/>
        <v>164.08</v>
      </c>
      <c r="L6" s="76" t="s">
        <v>153</v>
      </c>
    </row>
    <row r="7" spans="1:12" ht="24.75" customHeight="1">
      <c r="A7" s="10" t="s">
        <v>23</v>
      </c>
      <c r="B7" s="10" t="s">
        <v>24</v>
      </c>
      <c r="C7" s="10" t="s">
        <v>4</v>
      </c>
      <c r="D7" s="10" t="s">
        <v>8</v>
      </c>
      <c r="E7" s="2">
        <v>384</v>
      </c>
      <c r="F7" s="2">
        <v>65</v>
      </c>
      <c r="G7" s="2">
        <v>14</v>
      </c>
      <c r="H7" s="2">
        <v>13.6</v>
      </c>
      <c r="I7" s="2">
        <v>81</v>
      </c>
      <c r="J7" s="2">
        <f t="shared" si="0"/>
        <v>173.6</v>
      </c>
      <c r="K7" s="2">
        <f t="shared" si="1"/>
        <v>161.6</v>
      </c>
      <c r="L7" s="76" t="s">
        <v>153</v>
      </c>
    </row>
    <row r="8" spans="1:12" ht="24.75" customHeight="1">
      <c r="A8" s="5" t="s">
        <v>13</v>
      </c>
      <c r="B8" s="5" t="s">
        <v>14</v>
      </c>
      <c r="C8" s="5" t="s">
        <v>4</v>
      </c>
      <c r="D8" s="5" t="s">
        <v>8</v>
      </c>
      <c r="E8" s="2">
        <v>392</v>
      </c>
      <c r="F8" s="2">
        <v>56</v>
      </c>
      <c r="G8" s="2">
        <v>25</v>
      </c>
      <c r="H8" s="2">
        <v>9.6</v>
      </c>
      <c r="I8" s="2">
        <v>76.2</v>
      </c>
      <c r="J8" s="2">
        <f t="shared" si="0"/>
        <v>166.8</v>
      </c>
      <c r="K8" s="2">
        <f t="shared" si="1"/>
        <v>160.8</v>
      </c>
      <c r="L8" s="76" t="s">
        <v>153</v>
      </c>
    </row>
    <row r="9" spans="1:12" ht="24.75" customHeight="1">
      <c r="A9" s="15" t="s">
        <v>33</v>
      </c>
      <c r="B9" s="15" t="s">
        <v>34</v>
      </c>
      <c r="C9" s="15" t="s">
        <v>4</v>
      </c>
      <c r="D9" s="15" t="s">
        <v>8</v>
      </c>
      <c r="E9" s="2">
        <v>377</v>
      </c>
      <c r="F9" s="2">
        <v>57</v>
      </c>
      <c r="G9" s="2">
        <v>26</v>
      </c>
      <c r="H9" s="2">
        <v>13.4</v>
      </c>
      <c r="I9" s="2">
        <v>79.2</v>
      </c>
      <c r="J9" s="2">
        <f>F9+G9+H9+I9</f>
        <v>175.60000000000002</v>
      </c>
      <c r="K9" s="2">
        <f>E9*0.6/2.5+J9*0.4</f>
        <v>160.72</v>
      </c>
      <c r="L9" s="76" t="s">
        <v>153</v>
      </c>
    </row>
    <row r="10" spans="1:12" ht="24.75" customHeight="1">
      <c r="A10" s="9" t="s">
        <v>21</v>
      </c>
      <c r="B10" s="9" t="s">
        <v>22</v>
      </c>
      <c r="C10" s="9" t="s">
        <v>4</v>
      </c>
      <c r="D10" s="9" t="s">
        <v>8</v>
      </c>
      <c r="E10" s="2">
        <v>387</v>
      </c>
      <c r="F10" s="2">
        <v>56.6</v>
      </c>
      <c r="G10" s="2">
        <v>25.4</v>
      </c>
      <c r="H10" s="2">
        <v>11.2</v>
      </c>
      <c r="I10" s="2">
        <v>76.4</v>
      </c>
      <c r="J10" s="2">
        <f t="shared" si="0"/>
        <v>169.60000000000002</v>
      </c>
      <c r="K10" s="2">
        <f t="shared" si="1"/>
        <v>160.72000000000003</v>
      </c>
      <c r="L10" s="76" t="s">
        <v>153</v>
      </c>
    </row>
    <row r="11" spans="1:12" ht="24.75" customHeight="1">
      <c r="A11" s="11" t="s">
        <v>25</v>
      </c>
      <c r="B11" s="11" t="s">
        <v>26</v>
      </c>
      <c r="C11" s="11" t="s">
        <v>4</v>
      </c>
      <c r="D11" s="11" t="s">
        <v>8</v>
      </c>
      <c r="E11" s="2">
        <v>384</v>
      </c>
      <c r="F11" s="2">
        <v>65</v>
      </c>
      <c r="G11" s="2">
        <v>24.8</v>
      </c>
      <c r="H11" s="2">
        <v>11</v>
      </c>
      <c r="I11" s="2">
        <v>69.4</v>
      </c>
      <c r="J11" s="2">
        <f t="shared" si="0"/>
        <v>170.2</v>
      </c>
      <c r="K11" s="2">
        <f t="shared" si="1"/>
        <v>160.24</v>
      </c>
      <c r="L11" s="76" t="s">
        <v>153</v>
      </c>
    </row>
    <row r="12" spans="1:12" ht="24.75" customHeight="1">
      <c r="A12" s="19" t="s">
        <v>41</v>
      </c>
      <c r="B12" s="19" t="s">
        <v>5</v>
      </c>
      <c r="C12" s="19" t="s">
        <v>4</v>
      </c>
      <c r="D12" s="19" t="s">
        <v>8</v>
      </c>
      <c r="E12" s="2">
        <v>370</v>
      </c>
      <c r="F12" s="2">
        <v>59</v>
      </c>
      <c r="G12" s="2">
        <v>26</v>
      </c>
      <c r="H12" s="2">
        <v>11.8</v>
      </c>
      <c r="I12" s="2">
        <v>81.6</v>
      </c>
      <c r="J12" s="2">
        <f t="shared" si="0"/>
        <v>178.39999999999998</v>
      </c>
      <c r="K12" s="2">
        <f t="shared" si="1"/>
        <v>160.16</v>
      </c>
      <c r="L12" s="76" t="s">
        <v>153</v>
      </c>
    </row>
    <row r="13" spans="1:12" ht="24.75" customHeight="1">
      <c r="A13" s="22" t="s">
        <v>46</v>
      </c>
      <c r="B13" s="22" t="s">
        <v>47</v>
      </c>
      <c r="C13" s="22" t="s">
        <v>4</v>
      </c>
      <c r="D13" s="22" t="s">
        <v>8</v>
      </c>
      <c r="E13" s="2">
        <v>366</v>
      </c>
      <c r="F13" s="2">
        <v>65</v>
      </c>
      <c r="G13" s="2">
        <v>29.4</v>
      </c>
      <c r="H13" s="2">
        <v>12.8</v>
      </c>
      <c r="I13" s="2">
        <v>70.6</v>
      </c>
      <c r="J13" s="2">
        <f t="shared" si="0"/>
        <v>177.8</v>
      </c>
      <c r="K13" s="2">
        <f t="shared" si="1"/>
        <v>158.96</v>
      </c>
      <c r="L13" s="76" t="s">
        <v>153</v>
      </c>
    </row>
    <row r="14" spans="1:12" ht="24.75" customHeight="1">
      <c r="A14" s="4" t="s">
        <v>11</v>
      </c>
      <c r="B14" s="4" t="s">
        <v>12</v>
      </c>
      <c r="C14" s="4" t="s">
        <v>4</v>
      </c>
      <c r="D14" s="4" t="s">
        <v>8</v>
      </c>
      <c r="E14" s="2">
        <v>395</v>
      </c>
      <c r="F14" s="2">
        <v>55.2</v>
      </c>
      <c r="G14" s="2">
        <v>21</v>
      </c>
      <c r="H14" s="2">
        <v>11.2</v>
      </c>
      <c r="I14" s="2">
        <v>72.2</v>
      </c>
      <c r="J14" s="2">
        <f t="shared" si="0"/>
        <v>159.60000000000002</v>
      </c>
      <c r="K14" s="2">
        <f t="shared" si="1"/>
        <v>158.64000000000001</v>
      </c>
      <c r="L14" s="76" t="s">
        <v>153</v>
      </c>
    </row>
    <row r="15" spans="1:12" ht="24.75" customHeight="1">
      <c r="A15" s="30" t="s">
        <v>62</v>
      </c>
      <c r="B15" s="30" t="s">
        <v>63</v>
      </c>
      <c r="C15" s="30" t="s">
        <v>4</v>
      </c>
      <c r="D15" s="30" t="s">
        <v>8</v>
      </c>
      <c r="E15" s="2">
        <v>360</v>
      </c>
      <c r="F15" s="2">
        <v>65</v>
      </c>
      <c r="G15" s="2">
        <v>18</v>
      </c>
      <c r="H15" s="2">
        <v>13.8</v>
      </c>
      <c r="I15" s="2">
        <v>83</v>
      </c>
      <c r="J15" s="2">
        <f t="shared" si="0"/>
        <v>179.8</v>
      </c>
      <c r="K15" s="2">
        <f t="shared" si="1"/>
        <v>158.32</v>
      </c>
      <c r="L15" s="76" t="s">
        <v>153</v>
      </c>
    </row>
    <row r="16" spans="1:12" ht="24.75" customHeight="1">
      <c r="A16" s="20" t="s">
        <v>42</v>
      </c>
      <c r="B16" s="20" t="s">
        <v>43</v>
      </c>
      <c r="C16" s="20" t="s">
        <v>4</v>
      </c>
      <c r="D16" s="20" t="s">
        <v>8</v>
      </c>
      <c r="E16" s="2">
        <v>367</v>
      </c>
      <c r="F16" s="2">
        <v>50</v>
      </c>
      <c r="G16" s="2">
        <v>30</v>
      </c>
      <c r="H16" s="2">
        <v>12.2</v>
      </c>
      <c r="I16" s="2">
        <v>81.2</v>
      </c>
      <c r="J16" s="2">
        <f t="shared" si="0"/>
        <v>173.4</v>
      </c>
      <c r="K16" s="2">
        <f t="shared" si="1"/>
        <v>157.44</v>
      </c>
      <c r="L16" s="76" t="s">
        <v>153</v>
      </c>
    </row>
    <row r="17" spans="1:12" ht="24.75" customHeight="1">
      <c r="A17" s="7" t="s">
        <v>17</v>
      </c>
      <c r="B17" s="7" t="s">
        <v>18</v>
      </c>
      <c r="C17" s="7" t="s">
        <v>4</v>
      </c>
      <c r="D17" s="7" t="s">
        <v>8</v>
      </c>
      <c r="E17" s="2">
        <v>390</v>
      </c>
      <c r="F17" s="2">
        <v>49.4</v>
      </c>
      <c r="G17" s="2">
        <v>19.2</v>
      </c>
      <c r="H17" s="2">
        <v>13</v>
      </c>
      <c r="I17" s="2">
        <v>77.4</v>
      </c>
      <c r="J17" s="2">
        <f t="shared" si="0"/>
        <v>159</v>
      </c>
      <c r="K17" s="2">
        <f t="shared" si="1"/>
        <v>157.2</v>
      </c>
      <c r="L17" s="76" t="s">
        <v>153</v>
      </c>
    </row>
    <row r="18" spans="1:12" ht="24.75" customHeight="1">
      <c r="A18" s="8" t="s">
        <v>19</v>
      </c>
      <c r="B18" s="8" t="s">
        <v>20</v>
      </c>
      <c r="C18" s="8" t="s">
        <v>4</v>
      </c>
      <c r="D18" s="8" t="s">
        <v>8</v>
      </c>
      <c r="E18" s="2">
        <v>389</v>
      </c>
      <c r="F18" s="2">
        <v>49</v>
      </c>
      <c r="G18" s="2">
        <v>21</v>
      </c>
      <c r="H18" s="2">
        <v>13.8</v>
      </c>
      <c r="I18" s="2">
        <v>75</v>
      </c>
      <c r="J18" s="2">
        <f t="shared" si="0"/>
        <v>158.8</v>
      </c>
      <c r="K18" s="2">
        <f t="shared" si="1"/>
        <v>156.88</v>
      </c>
      <c r="L18" s="76" t="s">
        <v>153</v>
      </c>
    </row>
    <row r="19" spans="1:12" ht="24.75" customHeight="1">
      <c r="A19" s="14" t="s">
        <v>31</v>
      </c>
      <c r="B19" s="14" t="s">
        <v>32</v>
      </c>
      <c r="C19" s="14" t="s">
        <v>4</v>
      </c>
      <c r="D19" s="14" t="s">
        <v>8</v>
      </c>
      <c r="E19" s="2">
        <v>377</v>
      </c>
      <c r="F19" s="2">
        <v>55.6</v>
      </c>
      <c r="G19" s="2">
        <v>23.6</v>
      </c>
      <c r="H19" s="2">
        <v>12.4</v>
      </c>
      <c r="I19" s="2">
        <v>73.8</v>
      </c>
      <c r="J19" s="2">
        <f t="shared" si="0"/>
        <v>165.4</v>
      </c>
      <c r="K19" s="2">
        <f t="shared" si="1"/>
        <v>156.64</v>
      </c>
      <c r="L19" s="76" t="s">
        <v>153</v>
      </c>
    </row>
    <row r="20" spans="1:12" ht="24.75" customHeight="1">
      <c r="A20" s="31" t="s">
        <v>64</v>
      </c>
      <c r="B20" s="31" t="s">
        <v>65</v>
      </c>
      <c r="C20" s="31" t="s">
        <v>4</v>
      </c>
      <c r="D20" s="31" t="s">
        <v>8</v>
      </c>
      <c r="E20" s="2">
        <v>359</v>
      </c>
      <c r="F20" s="2">
        <v>65</v>
      </c>
      <c r="G20" s="2">
        <v>27.8</v>
      </c>
      <c r="H20" s="2">
        <v>13.2</v>
      </c>
      <c r="I20" s="2">
        <v>66.6</v>
      </c>
      <c r="J20" s="2">
        <f t="shared" si="0"/>
        <v>172.6</v>
      </c>
      <c r="K20" s="2">
        <f t="shared" si="1"/>
        <v>155.2</v>
      </c>
      <c r="L20" s="76" t="s">
        <v>153</v>
      </c>
    </row>
    <row r="21" spans="1:12" ht="24.75" customHeight="1">
      <c r="A21" s="18" t="s">
        <v>39</v>
      </c>
      <c r="B21" s="18" t="s">
        <v>40</v>
      </c>
      <c r="C21" s="18" t="s">
        <v>4</v>
      </c>
      <c r="D21" s="18" t="s">
        <v>8</v>
      </c>
      <c r="E21" s="2">
        <v>373</v>
      </c>
      <c r="F21" s="2">
        <v>53</v>
      </c>
      <c r="G21" s="2">
        <v>25</v>
      </c>
      <c r="H21" s="2">
        <v>11.4</v>
      </c>
      <c r="I21" s="2">
        <v>74.2</v>
      </c>
      <c r="J21" s="2">
        <f t="shared" si="0"/>
        <v>163.60000000000002</v>
      </c>
      <c r="K21" s="2">
        <f t="shared" si="1"/>
        <v>154.96</v>
      </c>
      <c r="L21" s="76" t="s">
        <v>153</v>
      </c>
    </row>
    <row r="22" spans="1:12" ht="24.75" customHeight="1">
      <c r="A22" s="28" t="s">
        <v>58</v>
      </c>
      <c r="B22" s="28" t="s">
        <v>59</v>
      </c>
      <c r="C22" s="28" t="s">
        <v>4</v>
      </c>
      <c r="D22" s="28" t="s">
        <v>8</v>
      </c>
      <c r="E22" s="2">
        <v>361</v>
      </c>
      <c r="F22" s="2">
        <v>57</v>
      </c>
      <c r="G22" s="2">
        <v>26</v>
      </c>
      <c r="H22" s="2">
        <v>13.2</v>
      </c>
      <c r="I22" s="2">
        <v>74.2</v>
      </c>
      <c r="J22" s="2">
        <f t="shared" si="0"/>
        <v>170.4</v>
      </c>
      <c r="K22" s="2">
        <f t="shared" si="1"/>
        <v>154.8</v>
      </c>
      <c r="L22" s="76" t="s">
        <v>153</v>
      </c>
    </row>
    <row r="23" spans="1:12" ht="24.75" customHeight="1">
      <c r="A23" s="59" t="s">
        <v>120</v>
      </c>
      <c r="B23" s="59" t="s">
        <v>121</v>
      </c>
      <c r="C23" s="59" t="s">
        <v>4</v>
      </c>
      <c r="D23" s="59" t="s">
        <v>8</v>
      </c>
      <c r="E23" s="2">
        <v>337</v>
      </c>
      <c r="F23" s="2">
        <v>59.8</v>
      </c>
      <c r="G23" s="2">
        <v>27</v>
      </c>
      <c r="H23" s="2">
        <v>12</v>
      </c>
      <c r="I23" s="2">
        <v>85.2</v>
      </c>
      <c r="J23" s="2">
        <f t="shared" si="0"/>
        <v>184</v>
      </c>
      <c r="K23" s="2">
        <f t="shared" si="1"/>
        <v>154.48000000000002</v>
      </c>
      <c r="L23" s="76" t="s">
        <v>153</v>
      </c>
    </row>
    <row r="24" spans="1:12" ht="24.75" customHeight="1">
      <c r="A24" s="21" t="s">
        <v>44</v>
      </c>
      <c r="B24" s="21" t="s">
        <v>45</v>
      </c>
      <c r="C24" s="21" t="s">
        <v>4</v>
      </c>
      <c r="D24" s="21" t="s">
        <v>8</v>
      </c>
      <c r="E24" s="2">
        <v>367</v>
      </c>
      <c r="F24" s="2">
        <v>65</v>
      </c>
      <c r="G24" s="2">
        <v>20</v>
      </c>
      <c r="H24" s="2">
        <v>13.2</v>
      </c>
      <c r="I24" s="2">
        <v>67.4</v>
      </c>
      <c r="J24" s="2">
        <f t="shared" si="0"/>
        <v>165.60000000000002</v>
      </c>
      <c r="K24" s="2">
        <f t="shared" si="1"/>
        <v>154.32</v>
      </c>
      <c r="L24" s="76" t="s">
        <v>153</v>
      </c>
    </row>
    <row r="25" spans="1:12" ht="24.75" customHeight="1">
      <c r="A25" s="47" t="s">
        <v>96</v>
      </c>
      <c r="B25" s="47" t="s">
        <v>97</v>
      </c>
      <c r="C25" s="47" t="s">
        <v>4</v>
      </c>
      <c r="D25" s="47" t="s">
        <v>8</v>
      </c>
      <c r="E25" s="2">
        <v>347</v>
      </c>
      <c r="F25" s="2">
        <v>61.8</v>
      </c>
      <c r="G25" s="2">
        <v>25.4</v>
      </c>
      <c r="H25" s="2">
        <v>12.2</v>
      </c>
      <c r="I25" s="2">
        <v>75.8</v>
      </c>
      <c r="J25" s="2">
        <f t="shared" si="0"/>
        <v>175.2</v>
      </c>
      <c r="K25" s="2">
        <f t="shared" si="1"/>
        <v>153.36</v>
      </c>
      <c r="L25" s="76" t="s">
        <v>153</v>
      </c>
    </row>
    <row r="26" spans="1:12" ht="24.75" customHeight="1">
      <c r="A26" s="39" t="s">
        <v>80</v>
      </c>
      <c r="B26" s="39" t="s">
        <v>81</v>
      </c>
      <c r="C26" s="39" t="s">
        <v>4</v>
      </c>
      <c r="D26" s="39" t="s">
        <v>8</v>
      </c>
      <c r="E26" s="2">
        <v>353</v>
      </c>
      <c r="F26" s="2">
        <v>56.6</v>
      </c>
      <c r="G26" s="2">
        <v>25.8</v>
      </c>
      <c r="H26" s="2">
        <v>11.4</v>
      </c>
      <c r="I26" s="2">
        <v>77.6</v>
      </c>
      <c r="J26" s="2">
        <f t="shared" si="0"/>
        <v>171.4</v>
      </c>
      <c r="K26" s="2">
        <f t="shared" si="1"/>
        <v>153.28</v>
      </c>
      <c r="L26" s="76" t="s">
        <v>153</v>
      </c>
    </row>
    <row r="27" spans="1:12" ht="24.75" customHeight="1">
      <c r="A27" s="35" t="s">
        <v>72</v>
      </c>
      <c r="B27" s="35" t="s">
        <v>73</v>
      </c>
      <c r="C27" s="35" t="s">
        <v>4</v>
      </c>
      <c r="D27" s="35" t="s">
        <v>8</v>
      </c>
      <c r="E27" s="2">
        <v>357</v>
      </c>
      <c r="F27" s="2">
        <v>57</v>
      </c>
      <c r="G27" s="2">
        <v>22</v>
      </c>
      <c r="H27" s="2">
        <v>13.4</v>
      </c>
      <c r="I27" s="2">
        <v>75.8</v>
      </c>
      <c r="J27" s="2">
        <f>F27+G27+H27+I27</f>
        <v>168.2</v>
      </c>
      <c r="K27" s="2">
        <f>E27*0.6/2.5+J27*0.4</f>
        <v>152.95999999999998</v>
      </c>
      <c r="L27" s="76" t="s">
        <v>153</v>
      </c>
    </row>
    <row r="28" spans="1:12" ht="24.75" customHeight="1">
      <c r="A28" s="13" t="s">
        <v>29</v>
      </c>
      <c r="B28" s="13" t="s">
        <v>30</v>
      </c>
      <c r="C28" s="13" t="s">
        <v>4</v>
      </c>
      <c r="D28" s="13" t="s">
        <v>8</v>
      </c>
      <c r="E28" s="2">
        <v>378</v>
      </c>
      <c r="F28" s="2">
        <v>65</v>
      </c>
      <c r="G28" s="2">
        <v>10</v>
      </c>
      <c r="H28" s="2">
        <v>8.8</v>
      </c>
      <c r="I28" s="2">
        <v>71.8</v>
      </c>
      <c r="J28" s="2">
        <f t="shared" si="0"/>
        <v>155.6</v>
      </c>
      <c r="K28" s="2">
        <f t="shared" si="1"/>
        <v>152.96</v>
      </c>
      <c r="L28" s="76" t="s">
        <v>153</v>
      </c>
    </row>
    <row r="29" spans="1:12" ht="24.75" customHeight="1">
      <c r="A29" s="52" t="s">
        <v>106</v>
      </c>
      <c r="B29" s="52" t="s">
        <v>107</v>
      </c>
      <c r="C29" s="52" t="s">
        <v>4</v>
      </c>
      <c r="D29" s="52" t="s">
        <v>8</v>
      </c>
      <c r="E29" s="2">
        <v>344</v>
      </c>
      <c r="F29" s="2">
        <v>65</v>
      </c>
      <c r="G29" s="2">
        <v>28.8</v>
      </c>
      <c r="H29" s="2">
        <v>13</v>
      </c>
      <c r="I29" s="2">
        <v>68.6</v>
      </c>
      <c r="J29" s="2">
        <f t="shared" si="0"/>
        <v>175.39999999999998</v>
      </c>
      <c r="K29" s="2">
        <f t="shared" si="1"/>
        <v>152.72</v>
      </c>
      <c r="L29" s="76" t="s">
        <v>153</v>
      </c>
    </row>
    <row r="30" spans="1:12" ht="24.75" customHeight="1">
      <c r="A30" s="50" t="s">
        <v>102</v>
      </c>
      <c r="B30" s="50" t="s">
        <v>103</v>
      </c>
      <c r="C30" s="50" t="s">
        <v>4</v>
      </c>
      <c r="D30" s="50" t="s">
        <v>8</v>
      </c>
      <c r="E30" s="2">
        <v>345</v>
      </c>
      <c r="F30" s="2">
        <v>65</v>
      </c>
      <c r="G30" s="2">
        <v>16</v>
      </c>
      <c r="H30" s="2">
        <v>12.4</v>
      </c>
      <c r="I30" s="2">
        <v>81</v>
      </c>
      <c r="J30" s="2">
        <f>F30+G30+H30+I30</f>
        <v>174.4</v>
      </c>
      <c r="K30" s="2">
        <f>E30*0.6/2.5+J30*0.4</f>
        <v>152.56</v>
      </c>
      <c r="L30" s="76" t="s">
        <v>153</v>
      </c>
    </row>
    <row r="31" spans="1:12" ht="24.75" customHeight="1">
      <c r="A31" s="29" t="s">
        <v>60</v>
      </c>
      <c r="B31" s="29" t="s">
        <v>61</v>
      </c>
      <c r="C31" s="29" t="s">
        <v>4</v>
      </c>
      <c r="D31" s="29" t="s">
        <v>8</v>
      </c>
      <c r="E31" s="2">
        <v>360</v>
      </c>
      <c r="F31" s="2">
        <v>57.6</v>
      </c>
      <c r="G31" s="2">
        <v>23.2</v>
      </c>
      <c r="H31" s="2">
        <v>11.2</v>
      </c>
      <c r="I31" s="2">
        <v>72.6</v>
      </c>
      <c r="J31" s="2">
        <f>F31+G31+H31+I31</f>
        <v>164.6</v>
      </c>
      <c r="K31" s="2">
        <f>E31*0.6/2.5+J31*0.4</f>
        <v>152.24</v>
      </c>
      <c r="L31" s="76" t="s">
        <v>153</v>
      </c>
    </row>
    <row r="32" spans="1:12" ht="24.75" customHeight="1">
      <c r="A32" s="12" t="s">
        <v>27</v>
      </c>
      <c r="B32" s="12" t="s">
        <v>28</v>
      </c>
      <c r="C32" s="12" t="s">
        <v>4</v>
      </c>
      <c r="D32" s="12" t="s">
        <v>8</v>
      </c>
      <c r="E32" s="2">
        <v>379</v>
      </c>
      <c r="F32" s="2">
        <v>42.6</v>
      </c>
      <c r="G32" s="2">
        <v>28.2</v>
      </c>
      <c r="H32" s="2">
        <v>13.8</v>
      </c>
      <c r="I32" s="2">
        <v>68.6</v>
      </c>
      <c r="J32" s="2">
        <f t="shared" si="0"/>
        <v>153.2</v>
      </c>
      <c r="K32" s="2">
        <f t="shared" si="1"/>
        <v>152.24</v>
      </c>
      <c r="L32" s="76" t="s">
        <v>153</v>
      </c>
    </row>
    <row r="33" spans="1:12" ht="24.75" customHeight="1">
      <c r="A33" s="24" t="s">
        <v>50</v>
      </c>
      <c r="B33" s="24" t="s">
        <v>51</v>
      </c>
      <c r="C33" s="24" t="s">
        <v>4</v>
      </c>
      <c r="D33" s="24" t="s">
        <v>8</v>
      </c>
      <c r="E33" s="2">
        <v>364</v>
      </c>
      <c r="F33" s="2">
        <v>52</v>
      </c>
      <c r="G33" s="2">
        <v>22.2</v>
      </c>
      <c r="H33" s="2">
        <v>11.2</v>
      </c>
      <c r="I33" s="2">
        <v>74</v>
      </c>
      <c r="J33" s="2">
        <f t="shared" si="0"/>
        <v>159.4</v>
      </c>
      <c r="K33" s="2">
        <f t="shared" si="1"/>
        <v>151.12</v>
      </c>
      <c r="L33" s="76" t="s">
        <v>153</v>
      </c>
    </row>
    <row r="34" spans="1:12" ht="24.75" customHeight="1">
      <c r="A34" s="25" t="s">
        <v>52</v>
      </c>
      <c r="B34" s="25" t="s">
        <v>53</v>
      </c>
      <c r="C34" s="25" t="s">
        <v>4</v>
      </c>
      <c r="D34" s="25" t="s">
        <v>8</v>
      </c>
      <c r="E34" s="2">
        <v>363</v>
      </c>
      <c r="F34" s="2">
        <v>49</v>
      </c>
      <c r="G34" s="2">
        <v>26</v>
      </c>
      <c r="H34" s="2">
        <v>11.2</v>
      </c>
      <c r="I34" s="2">
        <v>73.6</v>
      </c>
      <c r="J34" s="2">
        <f aca="true" t="shared" si="2" ref="J34:J65">F34+G34+H34+I34</f>
        <v>159.8</v>
      </c>
      <c r="K34" s="2">
        <f aca="true" t="shared" si="3" ref="K34:K65">E34*0.6/2.5+J34*0.4</f>
        <v>151.04</v>
      </c>
      <c r="L34" s="76" t="s">
        <v>153</v>
      </c>
    </row>
    <row r="35" spans="1:12" ht="24.75" customHeight="1">
      <c r="A35" s="17" t="s">
        <v>37</v>
      </c>
      <c r="B35" s="17" t="s">
        <v>38</v>
      </c>
      <c r="C35" s="17" t="s">
        <v>4</v>
      </c>
      <c r="D35" s="17" t="s">
        <v>8</v>
      </c>
      <c r="E35" s="2">
        <v>374</v>
      </c>
      <c r="F35" s="2">
        <v>46.2</v>
      </c>
      <c r="G35" s="2">
        <v>21.2</v>
      </c>
      <c r="H35" s="2">
        <v>12</v>
      </c>
      <c r="I35" s="2">
        <v>73.6</v>
      </c>
      <c r="J35" s="2">
        <f t="shared" si="2"/>
        <v>153</v>
      </c>
      <c r="K35" s="2">
        <f t="shared" si="3"/>
        <v>150.96</v>
      </c>
      <c r="L35" s="76" t="s">
        <v>153</v>
      </c>
    </row>
    <row r="36" spans="1:12" ht="24.75" customHeight="1">
      <c r="A36" s="43" t="s">
        <v>88</v>
      </c>
      <c r="B36" s="43" t="s">
        <v>89</v>
      </c>
      <c r="C36" s="43" t="s">
        <v>4</v>
      </c>
      <c r="D36" s="43" t="s">
        <v>8</v>
      </c>
      <c r="E36" s="2">
        <v>351</v>
      </c>
      <c r="F36" s="2">
        <v>65</v>
      </c>
      <c r="G36" s="2">
        <v>10</v>
      </c>
      <c r="H36" s="2">
        <v>13</v>
      </c>
      <c r="I36" s="2">
        <v>77.6</v>
      </c>
      <c r="J36" s="2">
        <f t="shared" si="2"/>
        <v>165.6</v>
      </c>
      <c r="K36" s="2">
        <f t="shared" si="3"/>
        <v>150.48</v>
      </c>
      <c r="L36" s="76" t="s">
        <v>153</v>
      </c>
    </row>
    <row r="37" spans="1:12" ht="24.75" customHeight="1">
      <c r="A37" s="27" t="s">
        <v>56</v>
      </c>
      <c r="B37" s="27" t="s">
        <v>57</v>
      </c>
      <c r="C37" s="27" t="s">
        <v>4</v>
      </c>
      <c r="D37" s="27" t="s">
        <v>8</v>
      </c>
      <c r="E37" s="2">
        <v>361</v>
      </c>
      <c r="F37" s="2">
        <v>47.6</v>
      </c>
      <c r="G37" s="2">
        <v>22.8</v>
      </c>
      <c r="H37" s="2">
        <v>12.2</v>
      </c>
      <c r="I37" s="2">
        <v>76</v>
      </c>
      <c r="J37" s="2">
        <f t="shared" si="2"/>
        <v>158.60000000000002</v>
      </c>
      <c r="K37" s="2">
        <f t="shared" si="3"/>
        <v>150.08</v>
      </c>
      <c r="L37" s="76" t="s">
        <v>153</v>
      </c>
    </row>
    <row r="38" spans="1:12" ht="24.75" customHeight="1">
      <c r="A38" s="62" t="s">
        <v>126</v>
      </c>
      <c r="B38" s="62" t="s">
        <v>127</v>
      </c>
      <c r="C38" s="62" t="s">
        <v>4</v>
      </c>
      <c r="D38" s="62" t="s">
        <v>8</v>
      </c>
      <c r="E38" s="2">
        <v>333</v>
      </c>
      <c r="F38" s="2">
        <v>65</v>
      </c>
      <c r="G38" s="2">
        <v>30</v>
      </c>
      <c r="H38" s="2">
        <v>11.2</v>
      </c>
      <c r="I38" s="2">
        <v>68.4</v>
      </c>
      <c r="J38" s="2">
        <f t="shared" si="2"/>
        <v>174.60000000000002</v>
      </c>
      <c r="K38" s="2">
        <f t="shared" si="3"/>
        <v>149.76</v>
      </c>
      <c r="L38" s="76" t="s">
        <v>153</v>
      </c>
    </row>
    <row r="39" spans="1:12" ht="24.75" customHeight="1">
      <c r="A39" s="58" t="s">
        <v>118</v>
      </c>
      <c r="B39" s="58" t="s">
        <v>119</v>
      </c>
      <c r="C39" s="71" t="s">
        <v>144</v>
      </c>
      <c r="D39" s="58" t="s">
        <v>8</v>
      </c>
      <c r="E39" s="2">
        <v>337</v>
      </c>
      <c r="F39" s="2">
        <v>57</v>
      </c>
      <c r="G39" s="2">
        <v>24</v>
      </c>
      <c r="H39" s="2">
        <v>13.8</v>
      </c>
      <c r="I39" s="2">
        <v>77</v>
      </c>
      <c r="J39" s="2">
        <f t="shared" si="2"/>
        <v>171.8</v>
      </c>
      <c r="K39" s="2">
        <f t="shared" si="3"/>
        <v>149.60000000000002</v>
      </c>
      <c r="L39" s="76" t="s">
        <v>153</v>
      </c>
    </row>
    <row r="40" spans="1:12" ht="24.75" customHeight="1">
      <c r="A40" s="32" t="s">
        <v>66</v>
      </c>
      <c r="B40" s="32" t="s">
        <v>67</v>
      </c>
      <c r="C40" s="32" t="s">
        <v>4</v>
      </c>
      <c r="D40" s="32" t="s">
        <v>8</v>
      </c>
      <c r="E40" s="2">
        <v>359</v>
      </c>
      <c r="F40" s="2">
        <v>45.8</v>
      </c>
      <c r="G40" s="2">
        <v>28.2</v>
      </c>
      <c r="H40" s="2">
        <v>12.6</v>
      </c>
      <c r="I40" s="2">
        <v>71.4</v>
      </c>
      <c r="J40" s="2">
        <f t="shared" si="2"/>
        <v>158</v>
      </c>
      <c r="K40" s="2">
        <f t="shared" si="3"/>
        <v>149.36</v>
      </c>
      <c r="L40" s="76" t="s">
        <v>153</v>
      </c>
    </row>
    <row r="41" spans="1:12" ht="24.75" customHeight="1">
      <c r="A41" s="44" t="s">
        <v>90</v>
      </c>
      <c r="B41" s="44" t="s">
        <v>91</v>
      </c>
      <c r="C41" s="44" t="s">
        <v>4</v>
      </c>
      <c r="D41" s="44" t="s">
        <v>8</v>
      </c>
      <c r="E41" s="2">
        <v>350</v>
      </c>
      <c r="F41" s="2">
        <v>52.2</v>
      </c>
      <c r="G41" s="2">
        <v>23.6</v>
      </c>
      <c r="H41" s="2">
        <v>10.8</v>
      </c>
      <c r="I41" s="2">
        <v>75.6</v>
      </c>
      <c r="J41" s="2">
        <f>F41+G41+H41+I41</f>
        <v>162.2</v>
      </c>
      <c r="K41" s="2">
        <f>E41*0.6/2.5+J41*0.4</f>
        <v>148.88</v>
      </c>
      <c r="L41" s="76" t="s">
        <v>153</v>
      </c>
    </row>
    <row r="42" spans="1:12" ht="24.75" customHeight="1">
      <c r="A42" s="36" t="s">
        <v>74</v>
      </c>
      <c r="B42" s="36" t="s">
        <v>75</v>
      </c>
      <c r="C42" s="36" t="s">
        <v>4</v>
      </c>
      <c r="D42" s="36" t="s">
        <v>8</v>
      </c>
      <c r="E42" s="2">
        <v>356</v>
      </c>
      <c r="F42" s="2">
        <v>51</v>
      </c>
      <c r="G42" s="2">
        <v>19.6</v>
      </c>
      <c r="H42" s="2">
        <v>12.8</v>
      </c>
      <c r="I42" s="2">
        <v>75.2</v>
      </c>
      <c r="J42" s="2">
        <f t="shared" si="2"/>
        <v>158.6</v>
      </c>
      <c r="K42" s="2">
        <f t="shared" si="3"/>
        <v>148.88</v>
      </c>
      <c r="L42" s="76" t="s">
        <v>153</v>
      </c>
    </row>
    <row r="43" spans="1:12" ht="24.75" customHeight="1">
      <c r="A43" s="45" t="s">
        <v>92</v>
      </c>
      <c r="B43" s="45" t="s">
        <v>93</v>
      </c>
      <c r="C43" s="45" t="s">
        <v>4</v>
      </c>
      <c r="D43" s="45" t="s">
        <v>8</v>
      </c>
      <c r="E43" s="2">
        <v>349</v>
      </c>
      <c r="F43" s="2">
        <v>55</v>
      </c>
      <c r="G43" s="2">
        <v>24</v>
      </c>
      <c r="H43" s="2">
        <v>10.2</v>
      </c>
      <c r="I43" s="2">
        <v>73.4</v>
      </c>
      <c r="J43" s="2">
        <f t="shared" si="2"/>
        <v>162.60000000000002</v>
      </c>
      <c r="K43" s="2">
        <f t="shared" si="3"/>
        <v>148.8</v>
      </c>
      <c r="L43" s="76" t="s">
        <v>153</v>
      </c>
    </row>
    <row r="44" spans="1:12" ht="24.75" customHeight="1">
      <c r="A44" s="46" t="s">
        <v>94</v>
      </c>
      <c r="B44" s="46" t="s">
        <v>95</v>
      </c>
      <c r="C44" s="46" t="s">
        <v>4</v>
      </c>
      <c r="D44" s="46" t="s">
        <v>8</v>
      </c>
      <c r="E44" s="2">
        <v>348</v>
      </c>
      <c r="F44" s="2">
        <v>60.4</v>
      </c>
      <c r="G44" s="2">
        <v>15.4</v>
      </c>
      <c r="H44" s="2">
        <v>13</v>
      </c>
      <c r="I44" s="2">
        <v>72.6</v>
      </c>
      <c r="J44" s="2">
        <f t="shared" si="2"/>
        <v>161.39999999999998</v>
      </c>
      <c r="K44" s="2">
        <f t="shared" si="3"/>
        <v>148.07999999999998</v>
      </c>
      <c r="L44" s="76" t="s">
        <v>153</v>
      </c>
    </row>
    <row r="45" spans="1:12" ht="24.75" customHeight="1">
      <c r="A45" s="26" t="s">
        <v>54</v>
      </c>
      <c r="B45" s="26" t="s">
        <v>55</v>
      </c>
      <c r="C45" s="26" t="s">
        <v>4</v>
      </c>
      <c r="D45" s="26" t="s">
        <v>8</v>
      </c>
      <c r="E45" s="2">
        <v>362</v>
      </c>
      <c r="F45" s="2">
        <v>46.4</v>
      </c>
      <c r="G45" s="2">
        <v>20.6</v>
      </c>
      <c r="H45" s="2">
        <v>12.4</v>
      </c>
      <c r="I45" s="2">
        <v>71.6</v>
      </c>
      <c r="J45" s="2">
        <f t="shared" si="2"/>
        <v>151</v>
      </c>
      <c r="K45" s="2">
        <f t="shared" si="3"/>
        <v>147.28</v>
      </c>
      <c r="L45" s="76" t="s">
        <v>153</v>
      </c>
    </row>
    <row r="46" spans="1:12" ht="24.75" customHeight="1">
      <c r="A46" s="42" t="s">
        <v>86</v>
      </c>
      <c r="B46" s="42" t="s">
        <v>87</v>
      </c>
      <c r="C46" s="42" t="s">
        <v>4</v>
      </c>
      <c r="D46" s="42" t="s">
        <v>8</v>
      </c>
      <c r="E46" s="2">
        <v>351</v>
      </c>
      <c r="F46" s="2">
        <v>46</v>
      </c>
      <c r="G46" s="2">
        <v>25.2</v>
      </c>
      <c r="H46" s="2">
        <v>13.2</v>
      </c>
      <c r="I46" s="2">
        <v>73</v>
      </c>
      <c r="J46" s="2">
        <f t="shared" si="2"/>
        <v>157.4</v>
      </c>
      <c r="K46" s="2">
        <f t="shared" si="3"/>
        <v>147.2</v>
      </c>
      <c r="L46" s="76" t="s">
        <v>153</v>
      </c>
    </row>
    <row r="47" spans="1:12" ht="24.75" customHeight="1">
      <c r="A47" s="40" t="s">
        <v>82</v>
      </c>
      <c r="B47" s="40" t="s">
        <v>83</v>
      </c>
      <c r="C47" s="40" t="s">
        <v>4</v>
      </c>
      <c r="D47" s="40" t="s">
        <v>8</v>
      </c>
      <c r="E47" s="2">
        <v>351</v>
      </c>
      <c r="F47" s="2">
        <v>50</v>
      </c>
      <c r="G47" s="2">
        <v>14</v>
      </c>
      <c r="H47" s="2">
        <v>11.8</v>
      </c>
      <c r="I47" s="2">
        <v>80.8</v>
      </c>
      <c r="J47" s="2">
        <f t="shared" si="2"/>
        <v>156.6</v>
      </c>
      <c r="K47" s="2">
        <f t="shared" si="3"/>
        <v>146.88</v>
      </c>
      <c r="L47" s="76" t="s">
        <v>153</v>
      </c>
    </row>
    <row r="48" spans="1:12" ht="24.75" customHeight="1">
      <c r="A48" s="33" t="s">
        <v>68</v>
      </c>
      <c r="B48" s="33" t="s">
        <v>69</v>
      </c>
      <c r="C48" s="33" t="s">
        <v>4</v>
      </c>
      <c r="D48" s="33" t="s">
        <v>8</v>
      </c>
      <c r="E48" s="2">
        <v>357</v>
      </c>
      <c r="F48" s="2">
        <v>50</v>
      </c>
      <c r="G48" s="2">
        <v>10</v>
      </c>
      <c r="H48" s="2">
        <v>12</v>
      </c>
      <c r="I48" s="2">
        <v>80.2</v>
      </c>
      <c r="J48" s="2">
        <f t="shared" si="2"/>
        <v>152.2</v>
      </c>
      <c r="K48" s="2">
        <f t="shared" si="3"/>
        <v>146.56</v>
      </c>
      <c r="L48" s="76" t="s">
        <v>153</v>
      </c>
    </row>
    <row r="49" spans="1:12" ht="24.75" customHeight="1">
      <c r="A49" s="48" t="s">
        <v>98</v>
      </c>
      <c r="B49" s="48" t="s">
        <v>99</v>
      </c>
      <c r="C49" s="48" t="s">
        <v>4</v>
      </c>
      <c r="D49" s="48" t="s">
        <v>8</v>
      </c>
      <c r="E49" s="2">
        <v>345</v>
      </c>
      <c r="F49" s="2">
        <v>49</v>
      </c>
      <c r="G49" s="2">
        <v>21</v>
      </c>
      <c r="H49" s="2">
        <v>13.4</v>
      </c>
      <c r="I49" s="2">
        <v>75.6</v>
      </c>
      <c r="J49" s="2">
        <f t="shared" si="2"/>
        <v>159</v>
      </c>
      <c r="K49" s="2">
        <f t="shared" si="3"/>
        <v>146.4</v>
      </c>
      <c r="L49" s="76" t="s">
        <v>153</v>
      </c>
    </row>
    <row r="50" spans="1:12" ht="24.75" customHeight="1">
      <c r="A50" s="65" t="s">
        <v>132</v>
      </c>
      <c r="B50" s="65" t="s">
        <v>133</v>
      </c>
      <c r="C50" s="65" t="s">
        <v>4</v>
      </c>
      <c r="D50" s="65" t="s">
        <v>8</v>
      </c>
      <c r="E50" s="2">
        <v>321</v>
      </c>
      <c r="F50" s="2">
        <v>56</v>
      </c>
      <c r="G50" s="2">
        <v>26</v>
      </c>
      <c r="H50" s="2">
        <v>13</v>
      </c>
      <c r="I50" s="2">
        <v>77.4</v>
      </c>
      <c r="J50" s="2">
        <f>F50+G50+H50+I50</f>
        <v>172.4</v>
      </c>
      <c r="K50" s="2">
        <f>E50*0.6/2.5+J50*0.4</f>
        <v>146</v>
      </c>
      <c r="L50" s="76" t="s">
        <v>153</v>
      </c>
    </row>
    <row r="51" spans="1:12" ht="24.75" customHeight="1">
      <c r="A51" s="49" t="s">
        <v>100</v>
      </c>
      <c r="B51" s="49" t="s">
        <v>101</v>
      </c>
      <c r="C51" s="49" t="s">
        <v>4</v>
      </c>
      <c r="D51" s="49" t="s">
        <v>8</v>
      </c>
      <c r="E51" s="2">
        <v>345</v>
      </c>
      <c r="F51" s="2">
        <v>54.2</v>
      </c>
      <c r="G51" s="2">
        <v>21.2</v>
      </c>
      <c r="H51" s="2">
        <v>10.6</v>
      </c>
      <c r="I51" s="2">
        <v>72</v>
      </c>
      <c r="J51" s="2">
        <f t="shared" si="2"/>
        <v>158</v>
      </c>
      <c r="K51" s="2">
        <f t="shared" si="3"/>
        <v>146</v>
      </c>
      <c r="L51" s="76" t="s">
        <v>153</v>
      </c>
    </row>
    <row r="52" spans="1:12" ht="24.75" customHeight="1">
      <c r="A52" s="54" t="s">
        <v>110</v>
      </c>
      <c r="B52" s="54" t="s">
        <v>111</v>
      </c>
      <c r="C52" s="54" t="s">
        <v>4</v>
      </c>
      <c r="D52" s="54" t="s">
        <v>8</v>
      </c>
      <c r="E52" s="2">
        <v>342</v>
      </c>
      <c r="F52" s="2">
        <v>56.2</v>
      </c>
      <c r="G52" s="2">
        <v>21.8</v>
      </c>
      <c r="H52" s="2">
        <v>11</v>
      </c>
      <c r="I52" s="2">
        <v>70.6</v>
      </c>
      <c r="J52" s="2">
        <f t="shared" si="2"/>
        <v>159.6</v>
      </c>
      <c r="K52" s="2">
        <f t="shared" si="3"/>
        <v>145.92000000000002</v>
      </c>
      <c r="L52" s="76" t="s">
        <v>153</v>
      </c>
    </row>
    <row r="53" spans="1:12" ht="24.75" customHeight="1">
      <c r="A53" s="41" t="s">
        <v>84</v>
      </c>
      <c r="B53" s="41" t="s">
        <v>85</v>
      </c>
      <c r="C53" s="41" t="s">
        <v>4</v>
      </c>
      <c r="D53" s="41" t="s">
        <v>8</v>
      </c>
      <c r="E53" s="2">
        <v>351</v>
      </c>
      <c r="F53" s="2">
        <v>41.4</v>
      </c>
      <c r="G53" s="2">
        <v>30</v>
      </c>
      <c r="H53" s="2">
        <v>12</v>
      </c>
      <c r="I53" s="2">
        <v>70.4</v>
      </c>
      <c r="J53" s="2">
        <f t="shared" si="2"/>
        <v>153.8</v>
      </c>
      <c r="K53" s="2">
        <f t="shared" si="3"/>
        <v>145.76</v>
      </c>
      <c r="L53" s="76" t="s">
        <v>153</v>
      </c>
    </row>
    <row r="54" spans="1:12" ht="24.75" customHeight="1">
      <c r="A54" s="60" t="s">
        <v>122</v>
      </c>
      <c r="B54" s="60" t="s">
        <v>123</v>
      </c>
      <c r="C54" s="60" t="s">
        <v>4</v>
      </c>
      <c r="D54" s="60" t="s">
        <v>8</v>
      </c>
      <c r="E54" s="2">
        <v>336</v>
      </c>
      <c r="F54" s="2">
        <v>52</v>
      </c>
      <c r="G54" s="2">
        <v>16</v>
      </c>
      <c r="H54" s="2">
        <v>11.8</v>
      </c>
      <c r="I54" s="2">
        <v>82.4</v>
      </c>
      <c r="J54" s="2">
        <f t="shared" si="2"/>
        <v>162.2</v>
      </c>
      <c r="K54" s="2">
        <f t="shared" si="3"/>
        <v>145.51999999999998</v>
      </c>
      <c r="L54" s="76" t="s">
        <v>153</v>
      </c>
    </row>
    <row r="55" spans="1:12" ht="24.75" customHeight="1">
      <c r="A55" s="55" t="s">
        <v>112</v>
      </c>
      <c r="B55" s="55" t="s">
        <v>113</v>
      </c>
      <c r="C55" s="55" t="s">
        <v>4</v>
      </c>
      <c r="D55" s="55" t="s">
        <v>8</v>
      </c>
      <c r="E55" s="2">
        <v>341</v>
      </c>
      <c r="F55" s="2">
        <v>57</v>
      </c>
      <c r="G55" s="2">
        <v>22</v>
      </c>
      <c r="H55" s="2">
        <v>9.8</v>
      </c>
      <c r="I55" s="2">
        <v>68.8</v>
      </c>
      <c r="J55" s="2">
        <f t="shared" si="2"/>
        <v>157.6</v>
      </c>
      <c r="K55" s="2">
        <f t="shared" si="3"/>
        <v>144.88</v>
      </c>
      <c r="L55" s="76" t="s">
        <v>153</v>
      </c>
    </row>
    <row r="56" spans="1:12" ht="24.75" customHeight="1">
      <c r="A56" s="51" t="s">
        <v>104</v>
      </c>
      <c r="B56" s="51" t="s">
        <v>105</v>
      </c>
      <c r="C56" s="51" t="s">
        <v>4</v>
      </c>
      <c r="D56" s="51" t="s">
        <v>8</v>
      </c>
      <c r="E56" s="2">
        <v>344</v>
      </c>
      <c r="F56" s="2">
        <v>50.6</v>
      </c>
      <c r="G56" s="2">
        <v>25</v>
      </c>
      <c r="H56" s="2">
        <v>12.6</v>
      </c>
      <c r="I56" s="2">
        <v>67.2</v>
      </c>
      <c r="J56" s="2">
        <f t="shared" si="2"/>
        <v>155.39999999999998</v>
      </c>
      <c r="K56" s="2">
        <f t="shared" si="3"/>
        <v>144.72</v>
      </c>
      <c r="L56" s="76" t="s">
        <v>153</v>
      </c>
    </row>
    <row r="57" spans="1:12" ht="24.75" customHeight="1">
      <c r="A57" s="53" t="s">
        <v>108</v>
      </c>
      <c r="B57" s="53" t="s">
        <v>109</v>
      </c>
      <c r="C57" s="53" t="s">
        <v>4</v>
      </c>
      <c r="D57" s="53" t="s">
        <v>8</v>
      </c>
      <c r="E57" s="2">
        <v>343</v>
      </c>
      <c r="F57" s="2">
        <v>40</v>
      </c>
      <c r="G57" s="2">
        <v>20</v>
      </c>
      <c r="H57" s="2">
        <v>13</v>
      </c>
      <c r="I57" s="2">
        <v>82.8</v>
      </c>
      <c r="J57" s="2">
        <f t="shared" si="2"/>
        <v>155.8</v>
      </c>
      <c r="K57" s="2">
        <f t="shared" si="3"/>
        <v>144.64</v>
      </c>
      <c r="L57" s="76" t="s">
        <v>153</v>
      </c>
    </row>
    <row r="58" spans="1:12" ht="24.75" customHeight="1">
      <c r="A58" s="63" t="s">
        <v>128</v>
      </c>
      <c r="B58" s="63" t="s">
        <v>129</v>
      </c>
      <c r="C58" s="63" t="s">
        <v>4</v>
      </c>
      <c r="D58" s="63" t="s">
        <v>8</v>
      </c>
      <c r="E58" s="2">
        <v>329</v>
      </c>
      <c r="F58" s="2">
        <v>50</v>
      </c>
      <c r="G58" s="2">
        <v>18</v>
      </c>
      <c r="H58" s="2">
        <v>13.6</v>
      </c>
      <c r="I58" s="2">
        <v>82.4</v>
      </c>
      <c r="J58" s="2">
        <f>F58+G58+H58+I58</f>
        <v>164</v>
      </c>
      <c r="K58" s="2">
        <f>E58*0.6/2.5+J58*0.4</f>
        <v>144.56</v>
      </c>
      <c r="L58" s="76" t="s">
        <v>153</v>
      </c>
    </row>
    <row r="59" spans="1:12" ht="24.75" customHeight="1">
      <c r="A59" s="38" t="s">
        <v>78</v>
      </c>
      <c r="B59" s="38" t="s">
        <v>79</v>
      </c>
      <c r="C59" s="38" t="s">
        <v>4</v>
      </c>
      <c r="D59" s="38" t="s">
        <v>8</v>
      </c>
      <c r="E59" s="2">
        <v>353</v>
      </c>
      <c r="F59" s="2">
        <v>49</v>
      </c>
      <c r="G59" s="2">
        <v>22</v>
      </c>
      <c r="H59" s="2">
        <v>9</v>
      </c>
      <c r="I59" s="2">
        <v>69.6</v>
      </c>
      <c r="J59" s="2">
        <f t="shared" si="2"/>
        <v>149.6</v>
      </c>
      <c r="K59" s="2">
        <f t="shared" si="3"/>
        <v>144.56</v>
      </c>
      <c r="L59" s="76" t="s">
        <v>153</v>
      </c>
    </row>
    <row r="60" spans="1:12" ht="24.75" customHeight="1">
      <c r="A60" s="34" t="s">
        <v>70</v>
      </c>
      <c r="B60" s="34" t="s">
        <v>71</v>
      </c>
      <c r="C60" s="34" t="s">
        <v>4</v>
      </c>
      <c r="D60" s="34" t="s">
        <v>8</v>
      </c>
      <c r="E60" s="2">
        <v>357</v>
      </c>
      <c r="F60" s="2">
        <v>52.2</v>
      </c>
      <c r="G60" s="2">
        <v>18.2</v>
      </c>
      <c r="H60" s="2">
        <v>9.6</v>
      </c>
      <c r="I60" s="2">
        <v>66.4</v>
      </c>
      <c r="J60" s="2">
        <f t="shared" si="2"/>
        <v>146.4</v>
      </c>
      <c r="K60" s="2">
        <f t="shared" si="3"/>
        <v>144.24</v>
      </c>
      <c r="L60" s="76" t="s">
        <v>153</v>
      </c>
    </row>
    <row r="61" spans="1:12" ht="24.75" customHeight="1">
      <c r="A61" s="37" t="s">
        <v>76</v>
      </c>
      <c r="B61" s="37" t="s">
        <v>77</v>
      </c>
      <c r="C61" s="37" t="s">
        <v>4</v>
      </c>
      <c r="D61" s="37" t="s">
        <v>8</v>
      </c>
      <c r="E61" s="2">
        <v>355</v>
      </c>
      <c r="F61" s="2">
        <v>50.2</v>
      </c>
      <c r="G61" s="2">
        <v>20.4</v>
      </c>
      <c r="H61" s="2">
        <v>10.2</v>
      </c>
      <c r="I61" s="2">
        <v>65</v>
      </c>
      <c r="J61" s="2">
        <f t="shared" si="2"/>
        <v>145.8</v>
      </c>
      <c r="K61" s="2">
        <f t="shared" si="3"/>
        <v>143.52</v>
      </c>
      <c r="L61" s="76" t="s">
        <v>153</v>
      </c>
    </row>
    <row r="62" spans="1:12" ht="24.75" customHeight="1">
      <c r="A62" s="64" t="s">
        <v>130</v>
      </c>
      <c r="B62" s="64" t="s">
        <v>131</v>
      </c>
      <c r="C62" s="64" t="s">
        <v>4</v>
      </c>
      <c r="D62" s="64" t="s">
        <v>8</v>
      </c>
      <c r="E62" s="2">
        <v>326</v>
      </c>
      <c r="F62" s="2">
        <v>53.2</v>
      </c>
      <c r="G62" s="2">
        <v>22</v>
      </c>
      <c r="H62" s="2">
        <v>11</v>
      </c>
      <c r="I62" s="2">
        <v>72.2</v>
      </c>
      <c r="J62" s="2">
        <f t="shared" si="2"/>
        <v>158.4</v>
      </c>
      <c r="K62" s="2">
        <f t="shared" si="3"/>
        <v>141.6</v>
      </c>
      <c r="L62" s="76" t="s">
        <v>153</v>
      </c>
    </row>
    <row r="63" spans="1:12" ht="24.75" customHeight="1">
      <c r="A63" s="68" t="s">
        <v>138</v>
      </c>
      <c r="B63" s="68" t="s">
        <v>139</v>
      </c>
      <c r="C63" s="68" t="s">
        <v>4</v>
      </c>
      <c r="D63" s="68" t="s">
        <v>8</v>
      </c>
      <c r="E63" s="2">
        <v>317</v>
      </c>
      <c r="F63" s="2">
        <v>54</v>
      </c>
      <c r="G63" s="2">
        <v>26</v>
      </c>
      <c r="H63" s="2">
        <v>9.4</v>
      </c>
      <c r="I63" s="2">
        <v>71</v>
      </c>
      <c r="J63" s="2">
        <f t="shared" si="2"/>
        <v>160.4</v>
      </c>
      <c r="K63" s="2">
        <f t="shared" si="3"/>
        <v>140.24</v>
      </c>
      <c r="L63" s="76" t="s">
        <v>153</v>
      </c>
    </row>
    <row r="64" spans="1:12" ht="24.75" customHeight="1">
      <c r="A64" s="57" t="s">
        <v>116</v>
      </c>
      <c r="B64" s="57" t="s">
        <v>117</v>
      </c>
      <c r="C64" s="57" t="s">
        <v>4</v>
      </c>
      <c r="D64" s="57" t="s">
        <v>8</v>
      </c>
      <c r="E64" s="2">
        <v>337</v>
      </c>
      <c r="F64" s="2">
        <v>47.6</v>
      </c>
      <c r="G64" s="2">
        <v>18.6</v>
      </c>
      <c r="H64" s="2">
        <v>11.8</v>
      </c>
      <c r="I64" s="2">
        <v>69.8</v>
      </c>
      <c r="J64" s="2">
        <f t="shared" si="2"/>
        <v>147.8</v>
      </c>
      <c r="K64" s="2">
        <f t="shared" si="3"/>
        <v>140</v>
      </c>
      <c r="L64" s="76" t="s">
        <v>153</v>
      </c>
    </row>
    <row r="65" spans="1:12" ht="24.75" customHeight="1">
      <c r="A65" s="61" t="s">
        <v>124</v>
      </c>
      <c r="B65" s="61" t="s">
        <v>125</v>
      </c>
      <c r="C65" s="61" t="s">
        <v>4</v>
      </c>
      <c r="D65" s="61" t="s">
        <v>8</v>
      </c>
      <c r="E65" s="2">
        <v>336</v>
      </c>
      <c r="F65" s="2">
        <v>40.2</v>
      </c>
      <c r="G65" s="2">
        <v>27.8</v>
      </c>
      <c r="H65" s="2">
        <v>12.6</v>
      </c>
      <c r="I65" s="2">
        <v>66.6</v>
      </c>
      <c r="J65" s="2">
        <f t="shared" si="2"/>
        <v>147.2</v>
      </c>
      <c r="K65" s="2">
        <f t="shared" si="3"/>
        <v>139.51999999999998</v>
      </c>
      <c r="L65" s="76" t="s">
        <v>153</v>
      </c>
    </row>
    <row r="66" spans="1:12" ht="24.75" customHeight="1">
      <c r="A66" s="66" t="s">
        <v>134</v>
      </c>
      <c r="B66" s="66" t="s">
        <v>135</v>
      </c>
      <c r="C66" s="66" t="s">
        <v>4</v>
      </c>
      <c r="D66" s="66" t="s">
        <v>8</v>
      </c>
      <c r="E66" s="2">
        <v>320</v>
      </c>
      <c r="F66" s="2">
        <v>49</v>
      </c>
      <c r="G66" s="2">
        <v>24.4</v>
      </c>
      <c r="H66" s="2">
        <v>13.4</v>
      </c>
      <c r="I66" s="2">
        <v>69.4</v>
      </c>
      <c r="J66" s="2">
        <f>F66+G66+H66+I66</f>
        <v>156.20000000000002</v>
      </c>
      <c r="K66" s="2">
        <f>E66*0.6/2.5+J66*0.4</f>
        <v>139.28</v>
      </c>
      <c r="L66" s="76" t="s">
        <v>153</v>
      </c>
    </row>
    <row r="67" spans="1:12" ht="24.75" customHeight="1">
      <c r="A67" s="56" t="s">
        <v>114</v>
      </c>
      <c r="B67" s="56" t="s">
        <v>115</v>
      </c>
      <c r="C67" s="56" t="s">
        <v>4</v>
      </c>
      <c r="D67" s="71" t="s">
        <v>145</v>
      </c>
      <c r="E67" s="2">
        <v>339</v>
      </c>
      <c r="F67" s="2">
        <v>36</v>
      </c>
      <c r="G67" s="2">
        <v>25</v>
      </c>
      <c r="H67" s="2">
        <v>11</v>
      </c>
      <c r="I67" s="2">
        <v>69.6</v>
      </c>
      <c r="J67" s="2">
        <f>F67+G67+H67+I67</f>
        <v>141.6</v>
      </c>
      <c r="K67" s="2">
        <f>E67*0.6/2.5+J67*0.4</f>
        <v>138</v>
      </c>
      <c r="L67" s="76" t="s">
        <v>153</v>
      </c>
    </row>
    <row r="68" spans="1:12" ht="24.75" customHeight="1">
      <c r="A68" s="69" t="s">
        <v>140</v>
      </c>
      <c r="B68" s="69" t="s">
        <v>141</v>
      </c>
      <c r="C68" s="69" t="s">
        <v>4</v>
      </c>
      <c r="D68" s="69" t="s">
        <v>8</v>
      </c>
      <c r="E68" s="2">
        <v>316</v>
      </c>
      <c r="F68" s="2">
        <v>44</v>
      </c>
      <c r="G68" s="2">
        <v>22.4</v>
      </c>
      <c r="H68" s="2">
        <v>12.4</v>
      </c>
      <c r="I68" s="2">
        <v>73</v>
      </c>
      <c r="J68" s="2">
        <f>F68+G68+H68+I68</f>
        <v>151.8</v>
      </c>
      <c r="K68" s="2">
        <f>E68*0.6/2.5+J68*0.4</f>
        <v>136.56</v>
      </c>
      <c r="L68" s="76" t="s">
        <v>153</v>
      </c>
    </row>
    <row r="69" spans="1:12" ht="24.75" customHeight="1">
      <c r="A69" s="70" t="s">
        <v>142</v>
      </c>
      <c r="B69" s="70" t="s">
        <v>143</v>
      </c>
      <c r="C69" s="70" t="s">
        <v>4</v>
      </c>
      <c r="D69" s="70" t="s">
        <v>8</v>
      </c>
      <c r="E69" s="2">
        <v>316</v>
      </c>
      <c r="F69" s="2">
        <v>40</v>
      </c>
      <c r="G69" s="2">
        <v>10</v>
      </c>
      <c r="H69" s="2">
        <v>10</v>
      </c>
      <c r="I69" s="2">
        <v>74.4</v>
      </c>
      <c r="J69" s="2">
        <f>F69+G69+H69+I69</f>
        <v>134.4</v>
      </c>
      <c r="K69" s="2">
        <f>E69*0.6/2.5+J69*0.4</f>
        <v>129.60000000000002</v>
      </c>
      <c r="L69" s="76" t="s">
        <v>153</v>
      </c>
    </row>
    <row r="70" spans="1:12" ht="24.75" customHeight="1">
      <c r="A70" s="67" t="s">
        <v>136</v>
      </c>
      <c r="B70" s="67" t="s">
        <v>137</v>
      </c>
      <c r="C70" s="67" t="s">
        <v>4</v>
      </c>
      <c r="D70" s="67" t="s">
        <v>8</v>
      </c>
      <c r="E70" s="2">
        <v>319</v>
      </c>
      <c r="F70" s="2">
        <v>42.8</v>
      </c>
      <c r="G70" s="2">
        <v>16.6</v>
      </c>
      <c r="H70" s="2">
        <v>8.8</v>
      </c>
      <c r="I70" s="2">
        <v>62</v>
      </c>
      <c r="J70" s="2">
        <f>F70+G70+H70+I70</f>
        <v>130.2</v>
      </c>
      <c r="K70" s="2">
        <f>E70*0.6/2.5+J70*0.4</f>
        <v>128.64</v>
      </c>
      <c r="L70" s="76" t="s">
        <v>153</v>
      </c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2020-05-14T02:13:12Z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