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2" i="1"/>
  <c r="M3" i="1"/>
  <c r="M4" i="1"/>
  <c r="M5" i="1"/>
  <c r="M6" i="1"/>
  <c r="M7" i="1"/>
  <c r="M8" i="1"/>
  <c r="M9" i="1"/>
  <c r="M10" i="1"/>
  <c r="M11" i="1"/>
  <c r="M12" i="1"/>
  <c r="M13" i="1"/>
  <c r="M2" i="1"/>
</calcChain>
</file>

<file path=xl/sharedStrings.xml><?xml version="1.0" encoding="utf-8"?>
<sst xmlns="http://schemas.openxmlformats.org/spreadsheetml/2006/main" count="122" uniqueCount="86">
  <si>
    <t>序号</t>
    <phoneticPr fontId="2" type="noConversion"/>
  </si>
  <si>
    <t>考生编号</t>
    <phoneticPr fontId="2" type="noConversion"/>
  </si>
  <si>
    <t>姓名</t>
    <phoneticPr fontId="2" type="noConversion"/>
  </si>
  <si>
    <t>报考专业</t>
    <phoneticPr fontId="2" type="noConversion"/>
  </si>
  <si>
    <t>政治</t>
    <phoneticPr fontId="2" type="noConversion"/>
  </si>
  <si>
    <t>外语</t>
    <phoneticPr fontId="2" type="noConversion"/>
  </si>
  <si>
    <t>数学分析</t>
  </si>
  <si>
    <t>高等代数</t>
  </si>
  <si>
    <t>初试成绩</t>
    <phoneticPr fontId="2" type="noConversion"/>
  </si>
  <si>
    <t>外语能力测试/30分</t>
    <phoneticPr fontId="2" type="noConversion"/>
  </si>
  <si>
    <t>综合能力/100</t>
    <phoneticPr fontId="2" type="noConversion"/>
  </si>
  <si>
    <t>专业能力/200</t>
    <phoneticPr fontId="2" type="noConversion"/>
  </si>
  <si>
    <t>复试成绩</t>
    <phoneticPr fontId="2" type="noConversion"/>
  </si>
  <si>
    <t>总成绩</t>
    <phoneticPr fontId="2" type="noConversion"/>
  </si>
  <si>
    <t>拟录取情况</t>
    <phoneticPr fontId="2" type="noConversion"/>
  </si>
  <si>
    <t>101410210802844</t>
  </si>
  <si>
    <t>任丽静</t>
  </si>
  <si>
    <t>运筹学与控制论</t>
  </si>
  <si>
    <t>72</t>
  </si>
  <si>
    <t>57</t>
  </si>
  <si>
    <t>84</t>
  </si>
  <si>
    <t>123</t>
  </si>
  <si>
    <t>336</t>
  </si>
  <si>
    <t>101410321707443</t>
  </si>
  <si>
    <t>齐稷</t>
  </si>
  <si>
    <t>73</t>
  </si>
  <si>
    <t>67</t>
  </si>
  <si>
    <t>83</t>
  </si>
  <si>
    <t>115</t>
  </si>
  <si>
    <t>338</t>
  </si>
  <si>
    <t>101410210802843</t>
  </si>
  <si>
    <t>王海</t>
  </si>
  <si>
    <t>78</t>
  </si>
  <si>
    <t>74</t>
  </si>
  <si>
    <t>137</t>
  </si>
  <si>
    <t>372</t>
  </si>
  <si>
    <t>101410210202249</t>
  </si>
  <si>
    <t>赵南</t>
  </si>
  <si>
    <t>61</t>
  </si>
  <si>
    <t>109</t>
  </si>
  <si>
    <t>130</t>
  </si>
  <si>
    <t>373</t>
  </si>
  <si>
    <t>101410140601205</t>
  </si>
  <si>
    <t>李金骏</t>
  </si>
  <si>
    <t>69</t>
  </si>
  <si>
    <t>71</t>
  </si>
  <si>
    <t>131</t>
  </si>
  <si>
    <t>345</t>
  </si>
  <si>
    <t>101410210802850</t>
  </si>
  <si>
    <t>葛书文</t>
  </si>
  <si>
    <t>75</t>
  </si>
  <si>
    <t>105</t>
  </si>
  <si>
    <t>111</t>
  </si>
  <si>
    <t>363</t>
  </si>
  <si>
    <t>101410210802846</t>
  </si>
  <si>
    <t>万佳鑫</t>
  </si>
  <si>
    <t>101</t>
  </si>
  <si>
    <t>378</t>
  </si>
  <si>
    <t>101410210802848</t>
  </si>
  <si>
    <t>周波</t>
  </si>
  <si>
    <t>96</t>
  </si>
  <si>
    <t>110</t>
  </si>
  <si>
    <t>358</t>
  </si>
  <si>
    <t>101410210802845</t>
  </si>
  <si>
    <t>刘芷贞</t>
  </si>
  <si>
    <t>70</t>
  </si>
  <si>
    <t>76</t>
  </si>
  <si>
    <t>125</t>
  </si>
  <si>
    <t>107</t>
  </si>
  <si>
    <t>101410340107652</t>
  </si>
  <si>
    <t>邢淦琛</t>
  </si>
  <si>
    <t>77</t>
  </si>
  <si>
    <t>85</t>
  </si>
  <si>
    <t>312</t>
  </si>
  <si>
    <t>101410210802847</t>
  </si>
  <si>
    <t>王爱琪</t>
  </si>
  <si>
    <t>64</t>
  </si>
  <si>
    <t>87</t>
  </si>
  <si>
    <t>102</t>
  </si>
  <si>
    <t>320</t>
  </si>
  <si>
    <t>101410360308183</t>
  </si>
  <si>
    <t>刘夏婷</t>
  </si>
  <si>
    <t>65</t>
  </si>
  <si>
    <t>113</t>
  </si>
  <si>
    <t>324</t>
  </si>
  <si>
    <t>拟录取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</si>
</sst>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K19" sqref="K19"/>
    </sheetView>
  </sheetViews>
  <sheetFormatPr defaultRowHeight="21.95" customHeight="1" x14ac:dyDescent="0.2"/>
  <cols>
    <col min="1" max="1" width="6.125" style="9" customWidth="1"/>
    <col min="2" max="2" width="16.75" style="9" customWidth="1"/>
    <col min="3" max="3" width="7.25" style="9" customWidth="1"/>
    <col min="4" max="4" width="17.625" style="9" customWidth="1"/>
    <col min="5" max="5" width="9.25" style="9" customWidth="1"/>
    <col min="6" max="7" width="7.75" style="9" customWidth="1"/>
    <col min="8" max="8" width="8.125" style="9" customWidth="1"/>
    <col min="9" max="9" width="7" style="9" customWidth="1"/>
    <col min="10" max="10" width="8.125" style="9" customWidth="1"/>
    <col min="11" max="11" width="8.5" style="8" customWidth="1"/>
    <col min="12" max="12" width="9" style="8"/>
    <col min="13" max="13" width="11" style="8" customWidth="1"/>
    <col min="14" max="14" width="10.125" style="8" customWidth="1"/>
    <col min="15" max="15" width="13.5" style="8" customWidth="1"/>
    <col min="16" max="16384" width="9" style="9"/>
  </cols>
  <sheetData>
    <row r="1" spans="1:15" ht="42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5.75" x14ac:dyDescent="0.2">
      <c r="A2" s="4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6">
        <v>29.2</v>
      </c>
      <c r="K2" s="7">
        <v>95</v>
      </c>
      <c r="L2" s="7">
        <v>185</v>
      </c>
      <c r="M2" s="7">
        <f t="shared" ref="M2:M13" si="0">J2+K2+L2</f>
        <v>309.2</v>
      </c>
      <c r="N2" s="7">
        <f t="shared" ref="N2:N13" si="1">I2+J2+K2+L2</f>
        <v>645.20000000000005</v>
      </c>
      <c r="O2" s="7" t="s">
        <v>85</v>
      </c>
    </row>
    <row r="3" spans="1:15" ht="15.75" x14ac:dyDescent="0.2">
      <c r="A3" s="4">
        <v>2</v>
      </c>
      <c r="B3" s="5" t="s">
        <v>23</v>
      </c>
      <c r="C3" s="5" t="s">
        <v>24</v>
      </c>
      <c r="D3" s="5" t="s">
        <v>17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6">
        <v>27.2</v>
      </c>
      <c r="K3" s="7">
        <v>87</v>
      </c>
      <c r="L3" s="7">
        <v>185</v>
      </c>
      <c r="M3" s="7">
        <f t="shared" si="0"/>
        <v>299.2</v>
      </c>
      <c r="N3" s="7">
        <f t="shared" si="1"/>
        <v>637.20000000000005</v>
      </c>
      <c r="O3" s="7" t="s">
        <v>85</v>
      </c>
    </row>
    <row r="4" spans="1:15" ht="15.75" x14ac:dyDescent="0.2">
      <c r="A4" s="4">
        <v>3</v>
      </c>
      <c r="B4" s="5" t="s">
        <v>30</v>
      </c>
      <c r="C4" s="5" t="s">
        <v>31</v>
      </c>
      <c r="D4" s="5" t="s">
        <v>17</v>
      </c>
      <c r="E4" s="5" t="s">
        <v>32</v>
      </c>
      <c r="F4" s="5" t="s">
        <v>33</v>
      </c>
      <c r="G4" s="5" t="s">
        <v>27</v>
      </c>
      <c r="H4" s="5" t="s">
        <v>34</v>
      </c>
      <c r="I4" s="5" t="s">
        <v>35</v>
      </c>
      <c r="J4" s="6">
        <v>27.8</v>
      </c>
      <c r="K4" s="7">
        <v>96</v>
      </c>
      <c r="L4" s="7">
        <v>186.6</v>
      </c>
      <c r="M4" s="7">
        <f t="shared" si="0"/>
        <v>310.39999999999998</v>
      </c>
      <c r="N4" s="7">
        <f t="shared" si="1"/>
        <v>682.4</v>
      </c>
      <c r="O4" s="7" t="s">
        <v>85</v>
      </c>
    </row>
    <row r="5" spans="1:15" ht="15.75" x14ac:dyDescent="0.2">
      <c r="A5" s="4">
        <v>4</v>
      </c>
      <c r="B5" s="5" t="s">
        <v>36</v>
      </c>
      <c r="C5" s="5" t="s">
        <v>37</v>
      </c>
      <c r="D5" s="5" t="s">
        <v>17</v>
      </c>
      <c r="E5" s="5" t="s">
        <v>25</v>
      </c>
      <c r="F5" s="5" t="s">
        <v>38</v>
      </c>
      <c r="G5" s="5" t="s">
        <v>39</v>
      </c>
      <c r="H5" s="5" t="s">
        <v>40</v>
      </c>
      <c r="I5" s="5" t="s">
        <v>41</v>
      </c>
      <c r="J5" s="6">
        <v>26.4</v>
      </c>
      <c r="K5" s="7">
        <v>91</v>
      </c>
      <c r="L5" s="7">
        <v>181.6</v>
      </c>
      <c r="M5" s="7">
        <f t="shared" si="0"/>
        <v>299</v>
      </c>
      <c r="N5" s="7">
        <f t="shared" si="1"/>
        <v>672</v>
      </c>
      <c r="O5" s="7" t="s">
        <v>85</v>
      </c>
    </row>
    <row r="6" spans="1:15" ht="15.75" x14ac:dyDescent="0.2">
      <c r="A6" s="4">
        <v>5</v>
      </c>
      <c r="B6" s="5" t="s">
        <v>42</v>
      </c>
      <c r="C6" s="5" t="s">
        <v>43</v>
      </c>
      <c r="D6" s="5" t="s">
        <v>17</v>
      </c>
      <c r="E6" s="5" t="s">
        <v>33</v>
      </c>
      <c r="F6" s="5" t="s">
        <v>44</v>
      </c>
      <c r="G6" s="5" t="s">
        <v>45</v>
      </c>
      <c r="H6" s="5" t="s">
        <v>46</v>
      </c>
      <c r="I6" s="5" t="s">
        <v>47</v>
      </c>
      <c r="J6" s="6">
        <v>28.4</v>
      </c>
      <c r="K6" s="7">
        <v>91</v>
      </c>
      <c r="L6" s="7">
        <v>186</v>
      </c>
      <c r="M6" s="7">
        <f t="shared" si="0"/>
        <v>305.39999999999998</v>
      </c>
      <c r="N6" s="7">
        <f t="shared" si="1"/>
        <v>650.4</v>
      </c>
      <c r="O6" s="7" t="s">
        <v>85</v>
      </c>
    </row>
    <row r="7" spans="1:15" ht="15.75" x14ac:dyDescent="0.2">
      <c r="A7" s="4">
        <v>6</v>
      </c>
      <c r="B7" s="5" t="s">
        <v>48</v>
      </c>
      <c r="C7" s="5" t="s">
        <v>49</v>
      </c>
      <c r="D7" s="5" t="s">
        <v>17</v>
      </c>
      <c r="E7" s="5" t="s">
        <v>18</v>
      </c>
      <c r="F7" s="5" t="s">
        <v>50</v>
      </c>
      <c r="G7" s="5" t="s">
        <v>51</v>
      </c>
      <c r="H7" s="5" t="s">
        <v>52</v>
      </c>
      <c r="I7" s="5" t="s">
        <v>53</v>
      </c>
      <c r="J7" s="6">
        <v>27.2</v>
      </c>
      <c r="K7" s="7">
        <v>95</v>
      </c>
      <c r="L7" s="7">
        <v>180.4</v>
      </c>
      <c r="M7" s="7">
        <f t="shared" si="0"/>
        <v>302.60000000000002</v>
      </c>
      <c r="N7" s="7">
        <f t="shared" si="1"/>
        <v>665.6</v>
      </c>
      <c r="O7" s="7" t="s">
        <v>85</v>
      </c>
    </row>
    <row r="8" spans="1:15" ht="15.75" x14ac:dyDescent="0.2">
      <c r="A8" s="4">
        <v>7</v>
      </c>
      <c r="B8" s="5" t="s">
        <v>54</v>
      </c>
      <c r="C8" s="5" t="s">
        <v>55</v>
      </c>
      <c r="D8" s="5" t="s">
        <v>17</v>
      </c>
      <c r="E8" s="5" t="s">
        <v>45</v>
      </c>
      <c r="F8" s="5" t="s">
        <v>27</v>
      </c>
      <c r="G8" s="5" t="s">
        <v>56</v>
      </c>
      <c r="H8" s="5" t="s">
        <v>21</v>
      </c>
      <c r="I8" s="5" t="s">
        <v>57</v>
      </c>
      <c r="J8" s="6">
        <v>27.8</v>
      </c>
      <c r="K8" s="7">
        <v>96</v>
      </c>
      <c r="L8" s="7">
        <v>186</v>
      </c>
      <c r="M8" s="7">
        <f t="shared" si="0"/>
        <v>309.8</v>
      </c>
      <c r="N8" s="7">
        <f t="shared" si="1"/>
        <v>687.8</v>
      </c>
      <c r="O8" s="7" t="s">
        <v>85</v>
      </c>
    </row>
    <row r="9" spans="1:15" ht="15.75" x14ac:dyDescent="0.2">
      <c r="A9" s="4">
        <v>8</v>
      </c>
      <c r="B9" s="5" t="s">
        <v>58</v>
      </c>
      <c r="C9" s="5" t="s">
        <v>59</v>
      </c>
      <c r="D9" s="5" t="s">
        <v>17</v>
      </c>
      <c r="E9" s="5" t="s">
        <v>33</v>
      </c>
      <c r="F9" s="5" t="s">
        <v>32</v>
      </c>
      <c r="G9" s="5" t="s">
        <v>60</v>
      </c>
      <c r="H9" s="5" t="s">
        <v>61</v>
      </c>
      <c r="I9" s="5" t="s">
        <v>62</v>
      </c>
      <c r="J9" s="6">
        <v>27.2</v>
      </c>
      <c r="K9" s="7">
        <v>97</v>
      </c>
      <c r="L9" s="7">
        <v>192</v>
      </c>
      <c r="M9" s="7">
        <f t="shared" si="0"/>
        <v>316.2</v>
      </c>
      <c r="N9" s="7">
        <f t="shared" si="1"/>
        <v>674.2</v>
      </c>
      <c r="O9" s="7" t="s">
        <v>85</v>
      </c>
    </row>
    <row r="10" spans="1:15" ht="15.75" x14ac:dyDescent="0.2">
      <c r="A10" s="4">
        <v>9</v>
      </c>
      <c r="B10" s="5" t="s">
        <v>63</v>
      </c>
      <c r="C10" s="5" t="s">
        <v>64</v>
      </c>
      <c r="D10" s="5" t="s">
        <v>17</v>
      </c>
      <c r="E10" s="5" t="s">
        <v>65</v>
      </c>
      <c r="F10" s="5" t="s">
        <v>66</v>
      </c>
      <c r="G10" s="5" t="s">
        <v>67</v>
      </c>
      <c r="H10" s="5" t="s">
        <v>68</v>
      </c>
      <c r="I10" s="5" t="s">
        <v>57</v>
      </c>
      <c r="J10" s="6">
        <v>28.2</v>
      </c>
      <c r="K10" s="7">
        <v>98</v>
      </c>
      <c r="L10" s="7">
        <v>193</v>
      </c>
      <c r="M10" s="7">
        <f t="shared" si="0"/>
        <v>319.2</v>
      </c>
      <c r="N10" s="7">
        <f t="shared" si="1"/>
        <v>697.2</v>
      </c>
      <c r="O10" s="7" t="s">
        <v>85</v>
      </c>
    </row>
    <row r="11" spans="1:15" ht="15.75" x14ac:dyDescent="0.2">
      <c r="A11" s="4">
        <v>10</v>
      </c>
      <c r="B11" s="5" t="s">
        <v>69</v>
      </c>
      <c r="C11" s="5" t="s">
        <v>70</v>
      </c>
      <c r="D11" s="5" t="s">
        <v>17</v>
      </c>
      <c r="E11" s="5" t="s">
        <v>18</v>
      </c>
      <c r="F11" s="5" t="s">
        <v>71</v>
      </c>
      <c r="G11" s="5" t="s">
        <v>32</v>
      </c>
      <c r="H11" s="5" t="s">
        <v>72</v>
      </c>
      <c r="I11" s="5" t="s">
        <v>73</v>
      </c>
      <c r="J11" s="6">
        <v>28</v>
      </c>
      <c r="K11" s="7">
        <v>98</v>
      </c>
      <c r="L11" s="7">
        <v>188</v>
      </c>
      <c r="M11" s="7">
        <f t="shared" si="0"/>
        <v>314</v>
      </c>
      <c r="N11" s="7">
        <f t="shared" si="1"/>
        <v>626</v>
      </c>
      <c r="O11" s="7" t="s">
        <v>85</v>
      </c>
    </row>
    <row r="12" spans="1:15" ht="15.75" x14ac:dyDescent="0.2">
      <c r="A12" s="4">
        <v>11</v>
      </c>
      <c r="B12" s="5" t="s">
        <v>74</v>
      </c>
      <c r="C12" s="5" t="s">
        <v>75</v>
      </c>
      <c r="D12" s="5" t="s">
        <v>17</v>
      </c>
      <c r="E12" s="5" t="s">
        <v>26</v>
      </c>
      <c r="F12" s="5" t="s">
        <v>76</v>
      </c>
      <c r="G12" s="5" t="s">
        <v>77</v>
      </c>
      <c r="H12" s="5" t="s">
        <v>78</v>
      </c>
      <c r="I12" s="5" t="s">
        <v>79</v>
      </c>
      <c r="J12" s="6">
        <v>28</v>
      </c>
      <c r="K12" s="7">
        <v>93</v>
      </c>
      <c r="L12" s="7">
        <v>187</v>
      </c>
      <c r="M12" s="7">
        <f t="shared" si="0"/>
        <v>308</v>
      </c>
      <c r="N12" s="7">
        <f t="shared" si="1"/>
        <v>628</v>
      </c>
      <c r="O12" s="7" t="s">
        <v>85</v>
      </c>
    </row>
    <row r="13" spans="1:15" ht="15.75" x14ac:dyDescent="0.2">
      <c r="A13" s="4">
        <v>12</v>
      </c>
      <c r="B13" s="5" t="s">
        <v>80</v>
      </c>
      <c r="C13" s="5" t="s">
        <v>81</v>
      </c>
      <c r="D13" s="5" t="s">
        <v>17</v>
      </c>
      <c r="E13" s="5" t="s">
        <v>82</v>
      </c>
      <c r="F13" s="5" t="s">
        <v>44</v>
      </c>
      <c r="G13" s="5" t="s">
        <v>71</v>
      </c>
      <c r="H13" s="5" t="s">
        <v>83</v>
      </c>
      <c r="I13" s="5" t="s">
        <v>84</v>
      </c>
      <c r="J13" s="6">
        <v>27.6</v>
      </c>
      <c r="K13" s="7">
        <v>84.6</v>
      </c>
      <c r="L13" s="7">
        <v>177</v>
      </c>
      <c r="M13" s="7">
        <f t="shared" si="0"/>
        <v>289.2</v>
      </c>
      <c r="N13" s="7">
        <f t="shared" si="1"/>
        <v>613.20000000000005</v>
      </c>
      <c r="O13" s="7"/>
    </row>
  </sheetData>
  <sortState ref="A2:O13">
    <sortCondition ref="A1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2020-05-13T07:18:15Z</dcterms:modified>
</cp:coreProperties>
</file>