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255"/>
  </bookViews>
  <sheets>
    <sheet name="按考号排" sheetId="1" r:id="rId1"/>
  </sheets>
  <definedNames>
    <definedName name="_xlnm._FilterDatabase" localSheetId="0" hidden="1">按考号排!$A$1:$I$70</definedName>
    <definedName name="_xlnm.Print_Titles" localSheetId="0">按考号排!$1:$1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/>
  <c r="L44"/>
  <c r="M41"/>
  <c r="L41"/>
  <c r="M33"/>
  <c r="L33"/>
  <c r="M31"/>
  <c r="L31"/>
  <c r="M26"/>
  <c r="L26"/>
  <c r="M18"/>
  <c r="L18"/>
  <c r="M16"/>
  <c r="L16"/>
  <c r="M29"/>
  <c r="L29"/>
  <c r="M43"/>
  <c r="L43"/>
  <c r="M36"/>
  <c r="L36"/>
  <c r="M15"/>
  <c r="L15"/>
  <c r="M25"/>
  <c r="L25"/>
  <c r="M14"/>
  <c r="L14"/>
  <c r="M40"/>
  <c r="L40"/>
  <c r="M32"/>
  <c r="L32"/>
  <c r="M19"/>
  <c r="L19"/>
  <c r="M37"/>
  <c r="L37"/>
  <c r="M17"/>
  <c r="L17"/>
  <c r="M28"/>
  <c r="L28"/>
  <c r="M34"/>
  <c r="L34"/>
  <c r="M8"/>
  <c r="L8"/>
  <c r="M12"/>
  <c r="L12"/>
  <c r="M39"/>
  <c r="L39"/>
  <c r="M21"/>
  <c r="L21"/>
  <c r="M30"/>
  <c r="L30"/>
  <c r="M20"/>
  <c r="L20"/>
  <c r="M38"/>
  <c r="L38"/>
  <c r="M46"/>
  <c r="L46"/>
  <c r="M23"/>
  <c r="L23"/>
  <c r="M45"/>
  <c r="L45"/>
  <c r="M54"/>
  <c r="L54"/>
  <c r="M5"/>
  <c r="L5"/>
  <c r="M6"/>
  <c r="L6"/>
  <c r="M4"/>
  <c r="L4"/>
  <c r="M3"/>
  <c r="L3"/>
  <c r="M65"/>
  <c r="L65"/>
  <c r="M67"/>
  <c r="L67"/>
  <c r="M70"/>
  <c r="L70"/>
  <c r="M66"/>
  <c r="L66"/>
  <c r="M69"/>
  <c r="L69"/>
  <c r="M63"/>
  <c r="L63"/>
  <c r="M64"/>
  <c r="L64"/>
  <c r="M47"/>
  <c r="L47"/>
  <c r="M57"/>
  <c r="L57"/>
  <c r="M55"/>
  <c r="L55"/>
  <c r="M60"/>
  <c r="L60"/>
  <c r="M58"/>
  <c r="L58"/>
  <c r="M48"/>
  <c r="L48"/>
  <c r="M53"/>
  <c r="L53"/>
  <c r="M50"/>
  <c r="L50"/>
  <c r="M10"/>
  <c r="L10"/>
  <c r="M22"/>
  <c r="L22"/>
  <c r="M13"/>
  <c r="L13"/>
  <c r="M11"/>
  <c r="L11"/>
  <c r="M24"/>
  <c r="L24"/>
  <c r="M27"/>
  <c r="L27"/>
  <c r="M35"/>
  <c r="L35"/>
  <c r="M9"/>
  <c r="L9"/>
  <c r="M7"/>
  <c r="L7"/>
  <c r="M42"/>
  <c r="L42"/>
  <c r="M2"/>
  <c r="L2"/>
  <c r="M68"/>
  <c r="L68"/>
  <c r="M62"/>
  <c r="L62"/>
  <c r="M61"/>
  <c r="L61"/>
  <c r="M59"/>
  <c r="L59"/>
  <c r="M56"/>
  <c r="L56"/>
  <c r="M51"/>
  <c r="L51"/>
  <c r="M49"/>
  <c r="L49"/>
  <c r="M52"/>
  <c r="L52"/>
</calcChain>
</file>

<file path=xl/sharedStrings.xml><?xml version="1.0" encoding="utf-8"?>
<sst xmlns="http://schemas.openxmlformats.org/spreadsheetml/2006/main" count="692" uniqueCount="370">
  <si>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</si>
  <si>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考生编号</t>
    </r>
  </si>
  <si>
    <r>
      <rPr>
        <b/>
        <sz val="11"/>
        <rFont val="宋体"/>
        <family val="3"/>
        <charset val="134"/>
      </rPr>
      <t>学历证书编号</t>
    </r>
  </si>
  <si>
    <r>
      <rPr>
        <b/>
        <sz val="11"/>
        <rFont val="宋体"/>
        <family val="3"/>
        <charset val="134"/>
      </rPr>
      <t>毕业年月</t>
    </r>
  </si>
  <si>
    <r>
      <rPr>
        <b/>
        <sz val="11"/>
        <rFont val="宋体"/>
        <family val="3"/>
        <charset val="134"/>
      </rPr>
      <t>注册学号</t>
    </r>
  </si>
  <si>
    <r>
      <rPr>
        <b/>
        <sz val="11"/>
        <rFont val="宋体"/>
        <family val="3"/>
        <charset val="134"/>
      </rPr>
      <t>学位名称</t>
    </r>
  </si>
  <si>
    <t>报考专业名称</t>
    <phoneticPr fontId="2" type="noConversion"/>
  </si>
  <si>
    <r>
      <rPr>
        <b/>
        <sz val="11"/>
        <rFont val="宋体"/>
        <family val="3"/>
        <charset val="134"/>
      </rPr>
      <t>初试总分</t>
    </r>
  </si>
  <si>
    <t>综合面试成绩</t>
    <phoneticPr fontId="2" type="noConversion"/>
  </si>
  <si>
    <t>外语测试成绩</t>
    <phoneticPr fontId="2" type="noConversion"/>
  </si>
  <si>
    <t>复试成绩</t>
    <phoneticPr fontId="2" type="noConversion"/>
  </si>
  <si>
    <t>总评成绩</t>
    <phoneticPr fontId="2" type="noConversion"/>
  </si>
  <si>
    <t>录取状态</t>
    <phoneticPr fontId="2" type="noConversion"/>
  </si>
  <si>
    <t>备注</t>
    <phoneticPr fontId="2" type="noConversion"/>
  </si>
  <si>
    <r>
      <rPr>
        <sz val="11"/>
        <rFont val="宋体"/>
        <family val="3"/>
        <charset val="134"/>
      </rPr>
      <t>刘文翰</t>
    </r>
  </si>
  <si>
    <t>104860111005779</t>
  </si>
  <si>
    <t/>
  </si>
  <si>
    <t>20200710</t>
  </si>
  <si>
    <t>2016301040041</t>
  </si>
  <si>
    <r>
      <rPr>
        <sz val="11"/>
        <rFont val="宋体"/>
        <family val="3"/>
        <charset val="134"/>
      </rPr>
      <t>无</t>
    </r>
  </si>
  <si>
    <r>
      <rPr>
        <sz val="11"/>
        <rFont val="宋体"/>
        <family val="3"/>
        <charset val="134"/>
      </rPr>
      <t>文艺学</t>
    </r>
  </si>
  <si>
    <t>369</t>
  </si>
  <si>
    <r>
      <rPr>
        <sz val="11"/>
        <rFont val="宋体"/>
        <family val="3"/>
        <charset val="134"/>
      </rPr>
      <t>吴煌琨</t>
    </r>
  </si>
  <si>
    <t>104860111005780</t>
  </si>
  <si>
    <t>20200701</t>
  </si>
  <si>
    <t>2016300290096</t>
  </si>
  <si>
    <t>392</t>
  </si>
  <si>
    <t>拟录取</t>
  </si>
  <si>
    <t>3</t>
  </si>
  <si>
    <r>
      <rPr>
        <sz val="11"/>
        <rFont val="宋体"/>
        <family val="3"/>
        <charset val="134"/>
      </rPr>
      <t>萧涵耀</t>
    </r>
  </si>
  <si>
    <t>104860111005783</t>
  </si>
  <si>
    <t>20200630</t>
  </si>
  <si>
    <t>2016301120051</t>
  </si>
  <si>
    <t>385</t>
  </si>
  <si>
    <t>4</t>
  </si>
  <si>
    <r>
      <rPr>
        <sz val="11"/>
        <rFont val="宋体"/>
        <family val="3"/>
        <charset val="134"/>
      </rPr>
      <t>蒋诗雨</t>
    </r>
  </si>
  <si>
    <t>104860111005786</t>
  </si>
  <si>
    <t>U201616406</t>
  </si>
  <si>
    <r>
      <rPr>
        <sz val="11"/>
        <rFont val="宋体"/>
        <family val="3"/>
        <charset val="134"/>
      </rPr>
      <t>语言学及应用语言学</t>
    </r>
  </si>
  <si>
    <t>413</t>
  </si>
  <si>
    <t>5</t>
  </si>
  <si>
    <r>
      <rPr>
        <sz val="11"/>
        <rFont val="宋体"/>
        <family val="3"/>
        <charset val="134"/>
      </rPr>
      <t>刘芮</t>
    </r>
  </si>
  <si>
    <t>104860111005793</t>
  </si>
  <si>
    <t>2016213435</t>
  </si>
  <si>
    <t>402</t>
  </si>
  <si>
    <t>6</t>
  </si>
  <si>
    <r>
      <rPr>
        <sz val="11"/>
        <rFont val="宋体"/>
        <family val="3"/>
        <charset val="134"/>
      </rPr>
      <t>皮蓓</t>
    </r>
  </si>
  <si>
    <t>104860111005813</t>
  </si>
  <si>
    <t>201621021119</t>
  </si>
  <si>
    <r>
      <rPr>
        <sz val="11"/>
        <rFont val="宋体"/>
        <family val="3"/>
        <charset val="134"/>
      </rPr>
      <t>中国古代文学</t>
    </r>
  </si>
  <si>
    <t>371</t>
  </si>
  <si>
    <t>7</t>
  </si>
  <si>
    <r>
      <rPr>
        <sz val="11"/>
        <rFont val="宋体"/>
        <family val="3"/>
        <charset val="134"/>
      </rPr>
      <t>刘心怡</t>
    </r>
  </si>
  <si>
    <t>104860111005817</t>
  </si>
  <si>
    <t>105121201805002888</t>
  </si>
  <si>
    <t>20180630</t>
  </si>
  <si>
    <r>
      <rPr>
        <sz val="11"/>
        <rFont val="宋体"/>
        <family val="3"/>
        <charset val="134"/>
      </rPr>
      <t>学士学位</t>
    </r>
  </si>
  <si>
    <t>8</t>
  </si>
  <si>
    <r>
      <rPr>
        <sz val="11"/>
        <rFont val="宋体"/>
        <family val="3"/>
        <charset val="134"/>
      </rPr>
      <t>张戈</t>
    </r>
  </si>
  <si>
    <t>104860111005837</t>
  </si>
  <si>
    <t>2016210365</t>
  </si>
  <si>
    <r>
      <rPr>
        <sz val="11"/>
        <rFont val="宋体"/>
        <family val="3"/>
        <charset val="134"/>
      </rPr>
      <t>中国现当代文学</t>
    </r>
  </si>
  <si>
    <t>379</t>
  </si>
  <si>
    <t>9</t>
  </si>
  <si>
    <r>
      <rPr>
        <sz val="11"/>
        <rFont val="宋体"/>
        <family val="3"/>
        <charset val="134"/>
      </rPr>
      <t>陈祎</t>
    </r>
  </si>
  <si>
    <t>104860111005866</t>
  </si>
  <si>
    <t>20200605</t>
  </si>
  <si>
    <t>2016213113</t>
  </si>
  <si>
    <r>
      <rPr>
        <sz val="11"/>
        <rFont val="宋体"/>
        <family val="3"/>
        <charset val="134"/>
      </rPr>
      <t>比较文学与世界文学</t>
    </r>
  </si>
  <si>
    <t>382</t>
  </si>
  <si>
    <t>10</t>
  </si>
  <si>
    <r>
      <rPr>
        <sz val="11"/>
        <rFont val="宋体"/>
        <family val="3"/>
        <charset val="134"/>
      </rPr>
      <t>周耘纬</t>
    </r>
  </si>
  <si>
    <t>104860111005885</t>
  </si>
  <si>
    <t>110721201605004736</t>
  </si>
  <si>
    <t>20160630</t>
  </si>
  <si>
    <r>
      <rPr>
        <sz val="11"/>
        <rFont val="宋体"/>
        <family val="3"/>
        <charset val="134"/>
      </rPr>
      <t>汉语国际教育</t>
    </r>
  </si>
  <si>
    <t>350</t>
  </si>
  <si>
    <t>11</t>
  </si>
  <si>
    <r>
      <rPr>
        <sz val="11"/>
        <rFont val="宋体"/>
        <family val="3"/>
        <charset val="134"/>
      </rPr>
      <t>颜雨欣</t>
    </r>
  </si>
  <si>
    <t>104860111005890</t>
  </si>
  <si>
    <t>104901201905003837</t>
  </si>
  <si>
    <t>20190630</t>
  </si>
  <si>
    <t>417</t>
  </si>
  <si>
    <t>12</t>
  </si>
  <si>
    <r>
      <rPr>
        <sz val="11"/>
        <rFont val="宋体"/>
        <family val="3"/>
        <charset val="134"/>
      </rPr>
      <t>张曦</t>
    </r>
  </si>
  <si>
    <t>104860111005898</t>
  </si>
  <si>
    <t>104971201605342559</t>
  </si>
  <si>
    <t>403</t>
  </si>
  <si>
    <t>13</t>
  </si>
  <si>
    <r>
      <rPr>
        <sz val="11"/>
        <rFont val="宋体"/>
        <family val="3"/>
        <charset val="134"/>
      </rPr>
      <t>吴宇西</t>
    </r>
  </si>
  <si>
    <t>104860111005902</t>
  </si>
  <si>
    <t>105121201905000385</t>
  </si>
  <si>
    <t>370</t>
  </si>
  <si>
    <t>14</t>
  </si>
  <si>
    <r>
      <rPr>
        <sz val="11"/>
        <rFont val="宋体"/>
        <family val="3"/>
        <charset val="134"/>
      </rPr>
      <t>张梦滢</t>
    </r>
  </si>
  <si>
    <t>104860111005905</t>
  </si>
  <si>
    <t>2016300290106</t>
  </si>
  <si>
    <t>15</t>
  </si>
  <si>
    <r>
      <rPr>
        <sz val="11"/>
        <rFont val="宋体"/>
        <family val="3"/>
        <charset val="134"/>
      </rPr>
      <t>赵燊</t>
    </r>
  </si>
  <si>
    <t>104860111005906</t>
  </si>
  <si>
    <t>2016301270003</t>
  </si>
  <si>
    <t>378</t>
  </si>
  <si>
    <t>16</t>
  </si>
  <si>
    <r>
      <rPr>
        <sz val="11"/>
        <rFont val="宋体"/>
        <family val="3"/>
        <charset val="134"/>
      </rPr>
      <t>黄瑜洁</t>
    </r>
  </si>
  <si>
    <t>104860111005913</t>
  </si>
  <si>
    <t>1610070109</t>
  </si>
  <si>
    <t>396</t>
  </si>
  <si>
    <t>17</t>
  </si>
  <si>
    <r>
      <rPr>
        <sz val="11"/>
        <rFont val="宋体"/>
        <family val="3"/>
        <charset val="134"/>
      </rPr>
      <t>彭佳丽</t>
    </r>
  </si>
  <si>
    <t>104860111005918</t>
  </si>
  <si>
    <t>2016300290083</t>
  </si>
  <si>
    <t>398</t>
  </si>
  <si>
    <t>18</t>
  </si>
  <si>
    <r>
      <rPr>
        <sz val="11"/>
        <rFont val="宋体"/>
        <family val="3"/>
        <charset val="134"/>
      </rPr>
      <t>郑光明</t>
    </r>
  </si>
  <si>
    <t>104860111005921</t>
  </si>
  <si>
    <t>20160701026</t>
  </si>
  <si>
    <t>387</t>
  </si>
  <si>
    <t>19</t>
  </si>
  <si>
    <r>
      <rPr>
        <sz val="11"/>
        <rFont val="宋体"/>
        <family val="3"/>
        <charset val="134"/>
      </rPr>
      <t>宁静</t>
    </r>
  </si>
  <si>
    <t>104860111005925</t>
  </si>
  <si>
    <t>2016300350007</t>
  </si>
  <si>
    <t>397</t>
  </si>
  <si>
    <t>20</t>
  </si>
  <si>
    <r>
      <rPr>
        <sz val="11"/>
        <rFont val="宋体"/>
        <family val="3"/>
        <charset val="134"/>
      </rPr>
      <t>李程蔚</t>
    </r>
  </si>
  <si>
    <t>104860111016290</t>
  </si>
  <si>
    <t>20200615</t>
  </si>
  <si>
    <t>16210611113</t>
  </si>
  <si>
    <t>21</t>
  </si>
  <si>
    <r>
      <rPr>
        <sz val="11"/>
        <rFont val="宋体"/>
        <family val="3"/>
        <charset val="134"/>
      </rPr>
      <t>王兵兵</t>
    </r>
  </si>
  <si>
    <t>104860111016297</t>
  </si>
  <si>
    <t>105331201905104655</t>
  </si>
  <si>
    <t>368</t>
  </si>
  <si>
    <t>22</t>
  </si>
  <si>
    <r>
      <rPr>
        <sz val="11"/>
        <rFont val="宋体"/>
        <family val="3"/>
        <charset val="134"/>
      </rPr>
      <t>杨炜竹</t>
    </r>
  </si>
  <si>
    <t>104860111016315</t>
  </si>
  <si>
    <t>102461201905001700</t>
  </si>
  <si>
    <t>20190619</t>
  </si>
  <si>
    <t>400</t>
  </si>
  <si>
    <t>23</t>
  </si>
  <si>
    <r>
      <rPr>
        <sz val="11"/>
        <rFont val="宋体"/>
        <family val="3"/>
        <charset val="134"/>
      </rPr>
      <t>高孟悦</t>
    </r>
  </si>
  <si>
    <t>104860111016321</t>
  </si>
  <si>
    <t>20160107015</t>
  </si>
  <si>
    <t>24</t>
  </si>
  <si>
    <r>
      <rPr>
        <sz val="11"/>
        <rFont val="宋体"/>
        <family val="3"/>
        <charset val="134"/>
      </rPr>
      <t>王晓婧</t>
    </r>
  </si>
  <si>
    <t>104860111016327</t>
  </si>
  <si>
    <t>5000216159</t>
  </si>
  <si>
    <t>25</t>
  </si>
  <si>
    <r>
      <rPr>
        <sz val="11"/>
        <rFont val="宋体"/>
        <family val="3"/>
        <charset val="134"/>
      </rPr>
      <t>王绿源</t>
    </r>
  </si>
  <si>
    <t>104860111016331</t>
  </si>
  <si>
    <t>107551201905003080</t>
  </si>
  <si>
    <t>20190612</t>
  </si>
  <si>
    <t>414</t>
  </si>
  <si>
    <t>26</t>
  </si>
  <si>
    <r>
      <rPr>
        <sz val="11"/>
        <rFont val="宋体"/>
        <family val="3"/>
        <charset val="134"/>
      </rPr>
      <t>郭婉莹</t>
    </r>
  </si>
  <si>
    <t>104860111016332</t>
  </si>
  <si>
    <t>20163610406</t>
  </si>
  <si>
    <t>406</t>
  </si>
  <si>
    <t>27</t>
  </si>
  <si>
    <r>
      <rPr>
        <sz val="11"/>
        <rFont val="宋体"/>
        <family val="3"/>
        <charset val="134"/>
      </rPr>
      <t>王月芳</t>
    </r>
  </si>
  <si>
    <t>104860111016358</t>
  </si>
  <si>
    <t>201663120218</t>
  </si>
  <si>
    <r>
      <rPr>
        <sz val="11"/>
        <rFont val="宋体"/>
        <family val="3"/>
        <charset val="134"/>
      </rPr>
      <t>汉语言文字学</t>
    </r>
  </si>
  <si>
    <t>28</t>
  </si>
  <si>
    <r>
      <rPr>
        <sz val="11"/>
        <rFont val="宋体"/>
        <family val="3"/>
        <charset val="134"/>
      </rPr>
      <t>张瀚元</t>
    </r>
  </si>
  <si>
    <t>104860111016372</t>
  </si>
  <si>
    <t>16200301219</t>
  </si>
  <si>
    <r>
      <rPr>
        <sz val="11"/>
        <rFont val="宋体"/>
        <family val="3"/>
        <charset val="134"/>
      </rPr>
      <t>中国古典文献学</t>
    </r>
  </si>
  <si>
    <t>405</t>
  </si>
  <si>
    <t>29</t>
  </si>
  <si>
    <r>
      <rPr>
        <sz val="11"/>
        <rFont val="宋体"/>
        <family val="3"/>
        <charset val="134"/>
      </rPr>
      <t>刘素娟</t>
    </r>
  </si>
  <si>
    <t>104860111016422</t>
  </si>
  <si>
    <t>106971201705000478</t>
  </si>
  <si>
    <t>20170703</t>
  </si>
  <si>
    <t>30</t>
  </si>
  <si>
    <r>
      <rPr>
        <sz val="11"/>
        <rFont val="宋体"/>
        <family val="3"/>
        <charset val="134"/>
      </rPr>
      <t>陈倩</t>
    </r>
  </si>
  <si>
    <t>104860111016492</t>
  </si>
  <si>
    <t>104891201505004968</t>
  </si>
  <si>
    <t>20150701</t>
  </si>
  <si>
    <t>31</t>
  </si>
  <si>
    <r>
      <rPr>
        <sz val="11"/>
        <rFont val="宋体"/>
        <family val="3"/>
        <charset val="134"/>
      </rPr>
      <t>赵紫梅</t>
    </r>
  </si>
  <si>
    <t>104860111016495</t>
  </si>
  <si>
    <t>104901201705002299</t>
  </si>
  <si>
    <t>20170630</t>
  </si>
  <si>
    <t>32</t>
  </si>
  <si>
    <r>
      <rPr>
        <sz val="11"/>
        <rFont val="宋体"/>
        <family val="3"/>
        <charset val="134"/>
      </rPr>
      <t>粟芳</t>
    </r>
  </si>
  <si>
    <t>104860111016503</t>
  </si>
  <si>
    <t>14610270920</t>
  </si>
  <si>
    <t>33</t>
  </si>
  <si>
    <r>
      <rPr>
        <sz val="11"/>
        <rFont val="宋体"/>
        <family val="3"/>
        <charset val="134"/>
      </rPr>
      <t>卢倩</t>
    </r>
  </si>
  <si>
    <t>104860111016523</t>
  </si>
  <si>
    <t>2016051512106</t>
  </si>
  <si>
    <t>381</t>
  </si>
  <si>
    <t>34</t>
  </si>
  <si>
    <r>
      <rPr>
        <sz val="11"/>
        <rFont val="宋体"/>
        <family val="3"/>
        <charset val="134"/>
      </rPr>
      <t>赵叶</t>
    </r>
  </si>
  <si>
    <t>104860111016537</t>
  </si>
  <si>
    <t>2016903565</t>
  </si>
  <si>
    <t>386</t>
  </si>
  <si>
    <t>35</t>
  </si>
  <si>
    <r>
      <rPr>
        <sz val="11"/>
        <rFont val="宋体"/>
        <family val="3"/>
        <charset val="134"/>
      </rPr>
      <t>李文燕</t>
    </r>
  </si>
  <si>
    <t>104860111016566</t>
  </si>
  <si>
    <t>104811201805005439</t>
  </si>
  <si>
    <t>20180701</t>
  </si>
  <si>
    <t>36</t>
  </si>
  <si>
    <r>
      <rPr>
        <sz val="11"/>
        <rFont val="宋体"/>
        <family val="3"/>
        <charset val="134"/>
      </rPr>
      <t>王君旖</t>
    </r>
  </si>
  <si>
    <t>104860111016571</t>
  </si>
  <si>
    <t>105241201905003096</t>
  </si>
  <si>
    <t>37</t>
  </si>
  <si>
    <r>
      <rPr>
        <sz val="11"/>
        <rFont val="宋体"/>
        <family val="3"/>
        <charset val="134"/>
      </rPr>
      <t>古熹丹</t>
    </r>
  </si>
  <si>
    <t>104860111016587</t>
  </si>
  <si>
    <t>105641201905004812</t>
  </si>
  <si>
    <t>20190620</t>
  </si>
  <si>
    <t>366</t>
  </si>
  <si>
    <t>38</t>
  </si>
  <si>
    <r>
      <rPr>
        <sz val="11"/>
        <rFont val="宋体"/>
        <family val="3"/>
        <charset val="134"/>
      </rPr>
      <t>杨志杰</t>
    </r>
  </si>
  <si>
    <t>104860111016601</t>
  </si>
  <si>
    <t>107301201905103369</t>
  </si>
  <si>
    <t>20190613</t>
  </si>
  <si>
    <t>374</t>
  </si>
  <si>
    <t>39</t>
  </si>
  <si>
    <r>
      <rPr>
        <sz val="11"/>
        <rFont val="宋体"/>
        <family val="3"/>
        <charset val="134"/>
      </rPr>
      <t>朱钇淼</t>
    </r>
  </si>
  <si>
    <t>104860111016609</t>
  </si>
  <si>
    <t>20166854</t>
  </si>
  <si>
    <r>
      <rPr>
        <sz val="11"/>
        <rFont val="宋体"/>
        <family val="3"/>
        <charset val="134"/>
      </rPr>
      <t>写作学</t>
    </r>
  </si>
  <si>
    <t>40</t>
  </si>
  <si>
    <r>
      <rPr>
        <sz val="11"/>
        <rFont val="宋体"/>
        <family val="3"/>
        <charset val="134"/>
      </rPr>
      <t>闫宋丽</t>
    </r>
  </si>
  <si>
    <t>104860111016623</t>
  </si>
  <si>
    <t>1609214074</t>
  </si>
  <si>
    <t>352</t>
  </si>
  <si>
    <t>41</t>
  </si>
  <si>
    <r>
      <rPr>
        <sz val="11"/>
        <rFont val="宋体"/>
        <family val="3"/>
        <charset val="134"/>
      </rPr>
      <t>徐佳悦</t>
    </r>
  </si>
  <si>
    <t>104860111016627</t>
  </si>
  <si>
    <t>103451201905003221</t>
  </si>
  <si>
    <t>20190625</t>
  </si>
  <si>
    <t>376</t>
  </si>
  <si>
    <t>42</t>
  </si>
  <si>
    <r>
      <rPr>
        <sz val="11"/>
        <rFont val="宋体"/>
        <family val="3"/>
        <charset val="134"/>
      </rPr>
      <t>包金茹</t>
    </r>
  </si>
  <si>
    <t>104860111016633</t>
  </si>
  <si>
    <t>201631020519</t>
  </si>
  <si>
    <t>276</t>
  </si>
  <si>
    <r>
      <t>“</t>
    </r>
    <r>
      <rPr>
        <sz val="11"/>
        <rFont val="宋体"/>
        <family val="3"/>
        <charset val="134"/>
      </rPr>
      <t>少数民族骨干计划</t>
    </r>
    <r>
      <rPr>
        <sz val="11"/>
        <rFont val="Times New Roman"/>
        <family val="1"/>
      </rPr>
      <t>”</t>
    </r>
    <phoneticPr fontId="2" type="noConversion"/>
  </si>
  <si>
    <t>43</t>
  </si>
  <si>
    <r>
      <rPr>
        <sz val="11"/>
        <rFont val="宋体"/>
        <family val="3"/>
        <charset val="134"/>
      </rPr>
      <t>陈梦楠</t>
    </r>
  </si>
  <si>
    <t>104860111016638</t>
  </si>
  <si>
    <t>102121201805004397</t>
  </si>
  <si>
    <t>20180622</t>
  </si>
  <si>
    <t>359</t>
  </si>
  <si>
    <t>44</t>
  </si>
  <si>
    <r>
      <rPr>
        <sz val="11"/>
        <rFont val="宋体"/>
        <family val="3"/>
        <charset val="134"/>
      </rPr>
      <t>韩智臣</t>
    </r>
  </si>
  <si>
    <t>104860111016640</t>
  </si>
  <si>
    <t>16012727</t>
  </si>
  <si>
    <t>45</t>
  </si>
  <si>
    <r>
      <rPr>
        <sz val="11"/>
        <rFont val="宋体"/>
        <family val="3"/>
        <charset val="134"/>
      </rPr>
      <t>牛亚双</t>
    </r>
  </si>
  <si>
    <t>104860111016642</t>
  </si>
  <si>
    <t>168331127</t>
  </si>
  <si>
    <t>46</t>
  </si>
  <si>
    <r>
      <rPr>
        <sz val="11"/>
        <rFont val="宋体"/>
        <family val="3"/>
        <charset val="134"/>
      </rPr>
      <t>杨榆楠</t>
    </r>
  </si>
  <si>
    <t>104860111016643</t>
  </si>
  <si>
    <t>15080010</t>
  </si>
  <si>
    <t>384</t>
  </si>
  <si>
    <t>47</t>
  </si>
  <si>
    <r>
      <rPr>
        <sz val="11"/>
        <rFont val="宋体"/>
        <family val="3"/>
        <charset val="134"/>
      </rPr>
      <t>赵叶叶</t>
    </r>
  </si>
  <si>
    <t>104860111016645</t>
  </si>
  <si>
    <t>104591201805005543</t>
  </si>
  <si>
    <t>48</t>
  </si>
  <si>
    <r>
      <rPr>
        <sz val="11"/>
        <rFont val="宋体"/>
        <family val="3"/>
        <charset val="134"/>
      </rPr>
      <t>詹志豪</t>
    </r>
  </si>
  <si>
    <t>104860111016648</t>
  </si>
  <si>
    <t>143891201805002901</t>
  </si>
  <si>
    <t>404</t>
  </si>
  <si>
    <t>49</t>
  </si>
  <si>
    <r>
      <rPr>
        <sz val="11"/>
        <rFont val="宋体"/>
        <family val="3"/>
        <charset val="134"/>
      </rPr>
      <t>余笙</t>
    </r>
  </si>
  <si>
    <t>104860111016651</t>
  </si>
  <si>
    <t>2016218627</t>
  </si>
  <si>
    <t>50</t>
  </si>
  <si>
    <r>
      <rPr>
        <sz val="11"/>
        <rFont val="宋体"/>
        <family val="3"/>
        <charset val="134"/>
      </rPr>
      <t>王聪秀</t>
    </r>
  </si>
  <si>
    <t>104860111016663</t>
  </si>
  <si>
    <t>160303034</t>
  </si>
  <si>
    <t>375</t>
  </si>
  <si>
    <t>51</t>
  </si>
  <si>
    <r>
      <rPr>
        <sz val="11"/>
        <rFont val="宋体"/>
        <family val="3"/>
        <charset val="134"/>
      </rPr>
      <t>林慧敏</t>
    </r>
  </si>
  <si>
    <t>104860111016666</t>
  </si>
  <si>
    <t>1602101036</t>
  </si>
  <si>
    <t>52</t>
  </si>
  <si>
    <r>
      <rPr>
        <sz val="11"/>
        <rFont val="宋体"/>
        <family val="3"/>
        <charset val="134"/>
      </rPr>
      <t>汪一帆</t>
    </r>
  </si>
  <si>
    <t>104860111016670</t>
  </si>
  <si>
    <t>201629010631</t>
  </si>
  <si>
    <t>390</t>
  </si>
  <si>
    <t>53</t>
  </si>
  <si>
    <r>
      <rPr>
        <sz val="11"/>
        <rFont val="宋体"/>
        <family val="3"/>
        <charset val="134"/>
      </rPr>
      <t>苏麒霏</t>
    </r>
  </si>
  <si>
    <t>104860111016681</t>
  </si>
  <si>
    <t>115511201905003913</t>
  </si>
  <si>
    <t>54</t>
  </si>
  <si>
    <r>
      <rPr>
        <sz val="11"/>
        <rFont val="宋体"/>
        <family val="3"/>
        <charset val="134"/>
      </rPr>
      <t>张婷婷</t>
    </r>
  </si>
  <si>
    <t>104860111016689</t>
  </si>
  <si>
    <t>104851201905006812</t>
  </si>
  <si>
    <t>20190701</t>
  </si>
  <si>
    <t>383</t>
  </si>
  <si>
    <t>55</t>
  </si>
  <si>
    <r>
      <rPr>
        <sz val="11"/>
        <rFont val="宋体"/>
        <family val="3"/>
        <charset val="134"/>
      </rPr>
      <t>方珞瑶</t>
    </r>
  </si>
  <si>
    <t>104860111016706</t>
  </si>
  <si>
    <t>106811201905000941</t>
  </si>
  <si>
    <t>361</t>
  </si>
  <si>
    <t>56</t>
  </si>
  <si>
    <r>
      <rPr>
        <sz val="11"/>
        <rFont val="宋体"/>
        <family val="3"/>
        <charset val="134"/>
      </rPr>
      <t>石云梦</t>
    </r>
  </si>
  <si>
    <t>104860111016708</t>
  </si>
  <si>
    <t>105131201705003310</t>
  </si>
  <si>
    <t>367</t>
    <phoneticPr fontId="2" type="noConversion"/>
  </si>
  <si>
    <r>
      <rPr>
        <sz val="11"/>
        <rFont val="宋体"/>
        <family val="3"/>
        <charset val="134"/>
      </rPr>
      <t>汉语志愿者初试成绩加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分</t>
    </r>
    <phoneticPr fontId="2" type="noConversion"/>
  </si>
  <si>
    <t>57</t>
  </si>
  <si>
    <r>
      <rPr>
        <sz val="11"/>
        <rFont val="宋体"/>
        <family val="3"/>
        <charset val="134"/>
      </rPr>
      <t>黄菊</t>
    </r>
  </si>
  <si>
    <t>104860111016710</t>
  </si>
  <si>
    <t>105111201905002177</t>
  </si>
  <si>
    <t>58</t>
  </si>
  <si>
    <r>
      <rPr>
        <sz val="11"/>
        <rFont val="宋体"/>
        <family val="3"/>
        <charset val="134"/>
      </rPr>
      <t>黄凤蓉</t>
    </r>
  </si>
  <si>
    <t>104860111016713</t>
  </si>
  <si>
    <t>136661201905919881</t>
  </si>
  <si>
    <t>59</t>
  </si>
  <si>
    <r>
      <rPr>
        <sz val="11"/>
        <rFont val="宋体"/>
        <family val="3"/>
        <charset val="134"/>
      </rPr>
      <t>黄朝容</t>
    </r>
  </si>
  <si>
    <t>104860111016715</t>
  </si>
  <si>
    <t>104901201905003823</t>
  </si>
  <si>
    <t>60</t>
  </si>
  <si>
    <r>
      <rPr>
        <sz val="11"/>
        <rFont val="宋体"/>
        <family val="3"/>
        <charset val="134"/>
      </rPr>
      <t>丁立珍</t>
    </r>
  </si>
  <si>
    <t>104860111016717</t>
  </si>
  <si>
    <t>118001201705002405</t>
  </si>
  <si>
    <t>373</t>
  </si>
  <si>
    <t>61</t>
  </si>
  <si>
    <r>
      <rPr>
        <sz val="11"/>
        <rFont val="宋体"/>
        <family val="3"/>
        <charset val="134"/>
      </rPr>
      <t>陈凤娇</t>
    </r>
  </si>
  <si>
    <t>104860111016734</t>
  </si>
  <si>
    <t>105491201505000757</t>
  </si>
  <si>
    <t>20150620</t>
  </si>
  <si>
    <t>363</t>
  </si>
  <si>
    <t>62</t>
  </si>
  <si>
    <r>
      <rPr>
        <sz val="11"/>
        <rFont val="宋体"/>
        <family val="3"/>
        <charset val="134"/>
      </rPr>
      <t>卢垚</t>
    </r>
  </si>
  <si>
    <t>104860111016746</t>
  </si>
  <si>
    <t>20160702634</t>
  </si>
  <si>
    <t>63</t>
  </si>
  <si>
    <r>
      <rPr>
        <sz val="11"/>
        <rFont val="宋体"/>
        <family val="3"/>
        <charset val="134"/>
      </rPr>
      <t>唐婷</t>
    </r>
  </si>
  <si>
    <t>104860111016747</t>
  </si>
  <si>
    <t>105931201705004870</t>
  </si>
  <si>
    <t>20170623</t>
  </si>
  <si>
    <t>64</t>
  </si>
  <si>
    <r>
      <rPr>
        <sz val="11"/>
        <rFont val="宋体"/>
        <family val="3"/>
        <charset val="134"/>
      </rPr>
      <t>李子紫霜</t>
    </r>
  </si>
  <si>
    <t>104860111016748</t>
  </si>
  <si>
    <t>1621170151</t>
  </si>
  <si>
    <t>391</t>
  </si>
  <si>
    <t>65</t>
  </si>
  <si>
    <r>
      <rPr>
        <sz val="11"/>
        <rFont val="宋体"/>
        <family val="3"/>
        <charset val="134"/>
      </rPr>
      <t>孙小虎</t>
    </r>
  </si>
  <si>
    <t>104860111016753</t>
  </si>
  <si>
    <t>20161417</t>
  </si>
  <si>
    <t>66</t>
  </si>
  <si>
    <r>
      <rPr>
        <sz val="11"/>
        <rFont val="宋体"/>
        <family val="3"/>
        <charset val="134"/>
      </rPr>
      <t>李丹</t>
    </r>
  </si>
  <si>
    <t>104860111016756</t>
  </si>
  <si>
    <t>105111201905000991</t>
  </si>
  <si>
    <t>67</t>
  </si>
  <si>
    <r>
      <rPr>
        <sz val="11"/>
        <rFont val="宋体"/>
        <family val="3"/>
        <charset val="134"/>
      </rPr>
      <t>彭爽</t>
    </r>
  </si>
  <si>
    <t>104860111016759</t>
  </si>
  <si>
    <t>2016115871</t>
  </si>
  <si>
    <t>68</t>
  </si>
  <si>
    <r>
      <rPr>
        <sz val="11"/>
        <rFont val="宋体"/>
        <family val="3"/>
        <charset val="134"/>
      </rPr>
      <t>方绍芸</t>
    </r>
  </si>
  <si>
    <t>104860111016766</t>
  </si>
  <si>
    <t>1600080227</t>
  </si>
  <si>
    <t>362</t>
  </si>
  <si>
    <t>69</t>
  </si>
  <si>
    <r>
      <rPr>
        <sz val="11"/>
        <rFont val="宋体"/>
        <family val="3"/>
        <charset val="134"/>
      </rPr>
      <t>谢欣</t>
    </r>
  </si>
  <si>
    <t>104860111016772</t>
  </si>
  <si>
    <t>110661201905002011</t>
  </si>
  <si>
    <t>20190621</t>
  </si>
  <si>
    <t>356</t>
  </si>
  <si>
    <t>序号</t>
    <phoneticPr fontId="2" type="noConversion"/>
  </si>
  <si>
    <t>1</t>
    <phoneticPr fontId="2" type="noConversion"/>
  </si>
  <si>
    <t>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</si>
</sst>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Arial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2" sqref="A2:A70"/>
    </sheetView>
  </sheetViews>
  <sheetFormatPr defaultRowHeight="15"/>
  <cols>
    <col min="1" max="1" width="5.5703125" style="24" customWidth="1"/>
    <col min="2" max="2" width="9.85546875" style="25" customWidth="1"/>
    <col min="3" max="3" width="17.7109375" style="25" customWidth="1"/>
    <col min="4" max="4" width="20.85546875" style="26" hidden="1" customWidth="1"/>
    <col min="5" max="5" width="9.7109375" style="26" hidden="1" customWidth="1"/>
    <col min="6" max="6" width="13.85546875" style="26" hidden="1" customWidth="1"/>
    <col min="7" max="7" width="10.85546875" style="26" hidden="1" customWidth="1"/>
    <col min="8" max="8" width="17.140625" style="26" customWidth="1"/>
    <col min="9" max="9" width="10.28515625" style="27" customWidth="1"/>
    <col min="10" max="10" width="14.7109375" style="27" customWidth="1"/>
    <col min="11" max="11" width="14.85546875" style="27" customWidth="1"/>
    <col min="12" max="12" width="14.85546875" style="28" customWidth="1"/>
    <col min="13" max="13" width="11.42578125" style="27" customWidth="1"/>
    <col min="14" max="14" width="10.7109375" style="29" customWidth="1"/>
    <col min="15" max="15" width="25.42578125" style="30" customWidth="1"/>
    <col min="16" max="16384" width="9.140625" style="26"/>
  </cols>
  <sheetData>
    <row r="1" spans="1:15" s="7" customFormat="1" ht="18" customHeight="1">
      <c r="A1" s="1" t="s">
        <v>367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3" t="s">
        <v>7</v>
      </c>
      <c r="J1" s="4" t="s">
        <v>8</v>
      </c>
      <c r="K1" s="4" t="s">
        <v>9</v>
      </c>
      <c r="L1" s="5" t="s">
        <v>10</v>
      </c>
      <c r="M1" s="4" t="s">
        <v>11</v>
      </c>
      <c r="N1" s="4" t="s">
        <v>12</v>
      </c>
      <c r="O1" s="6" t="s">
        <v>13</v>
      </c>
    </row>
    <row r="2" spans="1:15" s="15" customFormat="1" ht="15" customHeight="1">
      <c r="A2" s="8" t="s">
        <v>368</v>
      </c>
      <c r="B2" s="9" t="s">
        <v>64</v>
      </c>
      <c r="C2" s="9" t="s">
        <v>65</v>
      </c>
      <c r="D2" s="10" t="s">
        <v>16</v>
      </c>
      <c r="E2" s="10" t="s">
        <v>66</v>
      </c>
      <c r="F2" s="10" t="s">
        <v>67</v>
      </c>
      <c r="G2" s="10" t="s">
        <v>19</v>
      </c>
      <c r="H2" s="10" t="s">
        <v>68</v>
      </c>
      <c r="I2" s="11" t="s">
        <v>69</v>
      </c>
      <c r="J2" s="11">
        <v>87.4</v>
      </c>
      <c r="K2" s="11">
        <v>92.5</v>
      </c>
      <c r="L2" s="12">
        <f t="shared" ref="L2:L33" si="0">J2*0.67+K2*0.33</f>
        <v>89.083000000000013</v>
      </c>
      <c r="M2" s="11">
        <f t="shared" ref="M2:M33" si="1">I2*0.14+J2*0.2+K2*0.1</f>
        <v>80.210000000000008</v>
      </c>
      <c r="N2" s="16" t="s">
        <v>27</v>
      </c>
      <c r="O2" s="14"/>
    </row>
    <row r="3" spans="1:15" s="15" customFormat="1" ht="15" customHeight="1">
      <c r="A3" s="8" t="s">
        <v>369</v>
      </c>
      <c r="B3" s="9" t="s">
        <v>198</v>
      </c>
      <c r="C3" s="9" t="s">
        <v>199</v>
      </c>
      <c r="D3" s="10" t="s">
        <v>200</v>
      </c>
      <c r="E3" s="10" t="s">
        <v>201</v>
      </c>
      <c r="F3" s="10" t="s">
        <v>16</v>
      </c>
      <c r="G3" s="10" t="s">
        <v>56</v>
      </c>
      <c r="H3" s="10" t="s">
        <v>68</v>
      </c>
      <c r="I3" s="11" t="s">
        <v>69</v>
      </c>
      <c r="J3" s="11">
        <v>85.2</v>
      </c>
      <c r="K3" s="11">
        <v>83.8</v>
      </c>
      <c r="L3" s="12">
        <f t="shared" si="0"/>
        <v>84.738</v>
      </c>
      <c r="M3" s="11">
        <f t="shared" si="1"/>
        <v>78.900000000000006</v>
      </c>
      <c r="N3" s="16" t="s">
        <v>27</v>
      </c>
      <c r="O3" s="14"/>
    </row>
    <row r="4" spans="1:15" s="15" customFormat="1" ht="15" customHeight="1">
      <c r="A4" s="8" t="s">
        <v>28</v>
      </c>
      <c r="B4" s="9" t="s">
        <v>203</v>
      </c>
      <c r="C4" s="9" t="s">
        <v>204</v>
      </c>
      <c r="D4" s="10" t="s">
        <v>205</v>
      </c>
      <c r="E4" s="10" t="s">
        <v>81</v>
      </c>
      <c r="F4" s="10" t="s">
        <v>16</v>
      </c>
      <c r="G4" s="10" t="s">
        <v>56</v>
      </c>
      <c r="H4" s="10" t="s">
        <v>68</v>
      </c>
      <c r="I4" s="11" t="s">
        <v>50</v>
      </c>
      <c r="J4" s="11">
        <v>84</v>
      </c>
      <c r="K4" s="11">
        <v>85.4</v>
      </c>
      <c r="L4" s="12">
        <f t="shared" si="0"/>
        <v>84.462000000000003</v>
      </c>
      <c r="M4" s="11">
        <f t="shared" si="1"/>
        <v>77.280000000000015</v>
      </c>
      <c r="N4" s="16" t="s">
        <v>27</v>
      </c>
      <c r="O4" s="14"/>
    </row>
    <row r="5" spans="1:15" s="15" customFormat="1" ht="15" customHeight="1">
      <c r="A5" s="8" t="s">
        <v>34</v>
      </c>
      <c r="B5" s="9" t="s">
        <v>213</v>
      </c>
      <c r="C5" s="9" t="s">
        <v>214</v>
      </c>
      <c r="D5" s="10" t="s">
        <v>215</v>
      </c>
      <c r="E5" s="10" t="s">
        <v>216</v>
      </c>
      <c r="F5" s="10" t="s">
        <v>16</v>
      </c>
      <c r="G5" s="10" t="s">
        <v>56</v>
      </c>
      <c r="H5" s="10" t="s">
        <v>68</v>
      </c>
      <c r="I5" s="11" t="s">
        <v>217</v>
      </c>
      <c r="J5" s="11">
        <v>82.4</v>
      </c>
      <c r="K5" s="11">
        <v>82</v>
      </c>
      <c r="L5" s="12">
        <f t="shared" si="0"/>
        <v>82.268000000000001</v>
      </c>
      <c r="M5" s="11">
        <f t="shared" si="1"/>
        <v>77.040000000000006</v>
      </c>
      <c r="N5" s="16" t="s">
        <v>27</v>
      </c>
      <c r="O5" s="14"/>
    </row>
    <row r="6" spans="1:15" s="15" customFormat="1" ht="15" customHeight="1">
      <c r="A6" s="8" t="s">
        <v>40</v>
      </c>
      <c r="B6" s="9" t="s">
        <v>207</v>
      </c>
      <c r="C6" s="9" t="s">
        <v>208</v>
      </c>
      <c r="D6" s="10" t="s">
        <v>209</v>
      </c>
      <c r="E6" s="10" t="s">
        <v>210</v>
      </c>
      <c r="F6" s="10" t="s">
        <v>16</v>
      </c>
      <c r="G6" s="10" t="s">
        <v>56</v>
      </c>
      <c r="H6" s="10" t="s">
        <v>68</v>
      </c>
      <c r="I6" s="11" t="s">
        <v>211</v>
      </c>
      <c r="J6" s="11">
        <v>84.4</v>
      </c>
      <c r="K6" s="11">
        <v>88.6</v>
      </c>
      <c r="L6" s="12">
        <f t="shared" si="0"/>
        <v>85.786000000000001</v>
      </c>
      <c r="M6" s="11">
        <f t="shared" si="1"/>
        <v>76.98</v>
      </c>
      <c r="N6" s="16"/>
      <c r="O6" s="14"/>
    </row>
    <row r="7" spans="1:15" s="15" customFormat="1" ht="15" customHeight="1">
      <c r="A7" s="8" t="s">
        <v>45</v>
      </c>
      <c r="B7" s="9" t="s">
        <v>78</v>
      </c>
      <c r="C7" s="9" t="s">
        <v>79</v>
      </c>
      <c r="D7" s="10" t="s">
        <v>80</v>
      </c>
      <c r="E7" s="10" t="s">
        <v>81</v>
      </c>
      <c r="F7" s="10" t="s">
        <v>16</v>
      </c>
      <c r="G7" s="10" t="s">
        <v>56</v>
      </c>
      <c r="H7" s="10" t="s">
        <v>75</v>
      </c>
      <c r="I7" s="11" t="s">
        <v>82</v>
      </c>
      <c r="J7" s="11">
        <v>91.6</v>
      </c>
      <c r="K7" s="11">
        <v>87.6</v>
      </c>
      <c r="L7" s="12">
        <f t="shared" si="0"/>
        <v>90.28</v>
      </c>
      <c r="M7" s="11">
        <f t="shared" si="1"/>
        <v>85.460000000000008</v>
      </c>
      <c r="N7" s="16" t="s">
        <v>27</v>
      </c>
      <c r="O7" s="14"/>
    </row>
    <row r="8" spans="1:15" s="15" customFormat="1" ht="15" customHeight="1">
      <c r="A8" s="8" t="s">
        <v>51</v>
      </c>
      <c r="B8" s="9" t="s">
        <v>269</v>
      </c>
      <c r="C8" s="9" t="s">
        <v>270</v>
      </c>
      <c r="D8" s="10" t="s">
        <v>16</v>
      </c>
      <c r="E8" s="10" t="s">
        <v>17</v>
      </c>
      <c r="F8" s="10" t="s">
        <v>271</v>
      </c>
      <c r="G8" s="10" t="s">
        <v>19</v>
      </c>
      <c r="H8" s="10" t="s">
        <v>75</v>
      </c>
      <c r="I8" s="11" t="s">
        <v>156</v>
      </c>
      <c r="J8" s="11">
        <v>91</v>
      </c>
      <c r="K8" s="11">
        <v>88.8</v>
      </c>
      <c r="L8" s="12">
        <f t="shared" si="0"/>
        <v>90.274000000000001</v>
      </c>
      <c r="M8" s="11">
        <f t="shared" si="1"/>
        <v>83.92</v>
      </c>
      <c r="N8" s="16" t="s">
        <v>27</v>
      </c>
      <c r="O8" s="14"/>
    </row>
    <row r="9" spans="1:15" s="15" customFormat="1" ht="15" customHeight="1">
      <c r="A9" s="8" t="s">
        <v>57</v>
      </c>
      <c r="B9" s="9" t="s">
        <v>84</v>
      </c>
      <c r="C9" s="9" t="s">
        <v>85</v>
      </c>
      <c r="D9" s="10" t="s">
        <v>86</v>
      </c>
      <c r="E9" s="10" t="s">
        <v>74</v>
      </c>
      <c r="F9" s="10" t="s">
        <v>16</v>
      </c>
      <c r="G9" s="10" t="s">
        <v>56</v>
      </c>
      <c r="H9" s="10" t="s">
        <v>75</v>
      </c>
      <c r="I9" s="11" t="s">
        <v>87</v>
      </c>
      <c r="J9" s="11">
        <v>92.4</v>
      </c>
      <c r="K9" s="11">
        <v>88</v>
      </c>
      <c r="L9" s="12">
        <f t="shared" si="0"/>
        <v>90.948000000000008</v>
      </c>
      <c r="M9" s="11">
        <f t="shared" si="1"/>
        <v>83.7</v>
      </c>
      <c r="N9" s="16" t="s">
        <v>27</v>
      </c>
      <c r="O9" s="14"/>
    </row>
    <row r="10" spans="1:15" s="15" customFormat="1" ht="15" customHeight="1">
      <c r="A10" s="8" t="s">
        <v>63</v>
      </c>
      <c r="B10" s="9" t="s">
        <v>118</v>
      </c>
      <c r="C10" s="9" t="s">
        <v>119</v>
      </c>
      <c r="D10" s="10" t="s">
        <v>16</v>
      </c>
      <c r="E10" s="10" t="s">
        <v>24</v>
      </c>
      <c r="F10" s="10" t="s">
        <v>120</v>
      </c>
      <c r="G10" s="10" t="s">
        <v>19</v>
      </c>
      <c r="H10" s="10" t="s">
        <v>75</v>
      </c>
      <c r="I10" s="11" t="s">
        <v>121</v>
      </c>
      <c r="J10" s="11">
        <v>91.6</v>
      </c>
      <c r="K10" s="11">
        <v>94.5</v>
      </c>
      <c r="L10" s="12">
        <f t="shared" si="0"/>
        <v>92.557000000000002</v>
      </c>
      <c r="M10" s="11">
        <f t="shared" si="1"/>
        <v>83.350000000000009</v>
      </c>
      <c r="N10" s="16" t="s">
        <v>27</v>
      </c>
      <c r="O10" s="14"/>
    </row>
    <row r="11" spans="1:15" s="15" customFormat="1" ht="15" customHeight="1">
      <c r="A11" s="8" t="s">
        <v>70</v>
      </c>
      <c r="B11" s="9" t="s">
        <v>103</v>
      </c>
      <c r="C11" s="9" t="s">
        <v>104</v>
      </c>
      <c r="D11" s="10" t="s">
        <v>16</v>
      </c>
      <c r="E11" s="10" t="s">
        <v>17</v>
      </c>
      <c r="F11" s="10" t="s">
        <v>105</v>
      </c>
      <c r="G11" s="10" t="s">
        <v>19</v>
      </c>
      <c r="H11" s="10" t="s">
        <v>75</v>
      </c>
      <c r="I11" s="11" t="s">
        <v>106</v>
      </c>
      <c r="J11" s="11">
        <v>92.4</v>
      </c>
      <c r="K11" s="11">
        <v>88.2</v>
      </c>
      <c r="L11" s="12">
        <f t="shared" si="0"/>
        <v>91.01400000000001</v>
      </c>
      <c r="M11" s="11">
        <f t="shared" si="1"/>
        <v>82.740000000000009</v>
      </c>
      <c r="N11" s="16" t="s">
        <v>27</v>
      </c>
      <c r="O11" s="14"/>
    </row>
    <row r="12" spans="1:15" s="15" customFormat="1" ht="15" customHeight="1">
      <c r="A12" s="8" t="s">
        <v>77</v>
      </c>
      <c r="B12" s="9" t="s">
        <v>264</v>
      </c>
      <c r="C12" s="9" t="s">
        <v>265</v>
      </c>
      <c r="D12" s="10" t="s">
        <v>266</v>
      </c>
      <c r="E12" s="10" t="s">
        <v>244</v>
      </c>
      <c r="F12" s="10" t="s">
        <v>16</v>
      </c>
      <c r="G12" s="10" t="s">
        <v>56</v>
      </c>
      <c r="H12" s="10" t="s">
        <v>75</v>
      </c>
      <c r="I12" s="11" t="s">
        <v>267</v>
      </c>
      <c r="J12" s="11">
        <v>90.6</v>
      </c>
      <c r="K12" s="11">
        <v>80.5</v>
      </c>
      <c r="L12" s="12">
        <f t="shared" si="0"/>
        <v>87.266999999999996</v>
      </c>
      <c r="M12" s="11">
        <f t="shared" si="1"/>
        <v>82.73</v>
      </c>
      <c r="N12" s="16" t="s">
        <v>27</v>
      </c>
      <c r="O12" s="14"/>
    </row>
    <row r="13" spans="1:15" s="15" customFormat="1" ht="15" customHeight="1">
      <c r="A13" s="8" t="s">
        <v>83</v>
      </c>
      <c r="B13" s="9" t="s">
        <v>108</v>
      </c>
      <c r="C13" s="9" t="s">
        <v>109</v>
      </c>
      <c r="D13" s="10" t="s">
        <v>16</v>
      </c>
      <c r="E13" s="10" t="s">
        <v>17</v>
      </c>
      <c r="F13" s="10" t="s">
        <v>110</v>
      </c>
      <c r="G13" s="10" t="s">
        <v>19</v>
      </c>
      <c r="H13" s="10" t="s">
        <v>75</v>
      </c>
      <c r="I13" s="11" t="s">
        <v>111</v>
      </c>
      <c r="J13" s="11">
        <v>92</v>
      </c>
      <c r="K13" s="11">
        <v>86</v>
      </c>
      <c r="L13" s="12">
        <f t="shared" si="0"/>
        <v>90.02000000000001</v>
      </c>
      <c r="M13" s="11">
        <f t="shared" si="1"/>
        <v>82.72</v>
      </c>
      <c r="N13" s="16" t="s">
        <v>27</v>
      </c>
      <c r="O13" s="14"/>
    </row>
    <row r="14" spans="1:15" s="15" customFormat="1" ht="15" customHeight="1">
      <c r="A14" s="8" t="s">
        <v>88</v>
      </c>
      <c r="B14" s="9" t="s">
        <v>308</v>
      </c>
      <c r="C14" s="9" t="s">
        <v>309</v>
      </c>
      <c r="D14" s="10" t="s">
        <v>310</v>
      </c>
      <c r="E14" s="10" t="s">
        <v>81</v>
      </c>
      <c r="F14" s="10" t="s">
        <v>16</v>
      </c>
      <c r="G14" s="10" t="s">
        <v>56</v>
      </c>
      <c r="H14" s="10" t="s">
        <v>75</v>
      </c>
      <c r="I14" s="11" t="s">
        <v>44</v>
      </c>
      <c r="J14" s="11">
        <v>86.4</v>
      </c>
      <c r="K14" s="11">
        <v>87</v>
      </c>
      <c r="L14" s="12">
        <f t="shared" si="0"/>
        <v>86.598000000000013</v>
      </c>
      <c r="M14" s="11">
        <f t="shared" si="1"/>
        <v>82.26</v>
      </c>
      <c r="N14" s="16" t="s">
        <v>27</v>
      </c>
      <c r="O14" s="14"/>
    </row>
    <row r="15" spans="1:15" s="15" customFormat="1" ht="15" customHeight="1">
      <c r="A15" s="8" t="s">
        <v>93</v>
      </c>
      <c r="B15" s="9" t="s">
        <v>316</v>
      </c>
      <c r="C15" s="9" t="s">
        <v>317</v>
      </c>
      <c r="D15" s="10" t="s">
        <v>318</v>
      </c>
      <c r="E15" s="10" t="s">
        <v>81</v>
      </c>
      <c r="F15" s="10" t="s">
        <v>16</v>
      </c>
      <c r="G15" s="10" t="s">
        <v>56</v>
      </c>
      <c r="H15" s="10" t="s">
        <v>75</v>
      </c>
      <c r="I15" s="11" t="s">
        <v>121</v>
      </c>
      <c r="J15" s="11">
        <v>91</v>
      </c>
      <c r="K15" s="11">
        <v>84</v>
      </c>
      <c r="L15" s="12">
        <f t="shared" si="0"/>
        <v>88.690000000000012</v>
      </c>
      <c r="M15" s="11">
        <f t="shared" si="1"/>
        <v>82.18</v>
      </c>
      <c r="N15" s="16" t="s">
        <v>27</v>
      </c>
      <c r="O15" s="14"/>
    </row>
    <row r="16" spans="1:15" s="15" customFormat="1" ht="15" customHeight="1">
      <c r="A16" s="8" t="s">
        <v>97</v>
      </c>
      <c r="B16" s="9" t="s">
        <v>335</v>
      </c>
      <c r="C16" s="9" t="s">
        <v>336</v>
      </c>
      <c r="D16" s="10" t="s">
        <v>337</v>
      </c>
      <c r="E16" s="10" t="s">
        <v>338</v>
      </c>
      <c r="F16" s="10" t="s">
        <v>16</v>
      </c>
      <c r="G16" s="10" t="s">
        <v>56</v>
      </c>
      <c r="H16" s="10" t="s">
        <v>75</v>
      </c>
      <c r="I16" s="11" t="s">
        <v>121</v>
      </c>
      <c r="J16" s="11">
        <v>85</v>
      </c>
      <c r="K16" s="11">
        <v>89.6</v>
      </c>
      <c r="L16" s="12">
        <f t="shared" si="0"/>
        <v>86.518000000000001</v>
      </c>
      <c r="M16" s="11">
        <f t="shared" si="1"/>
        <v>81.540000000000006</v>
      </c>
      <c r="N16" s="16" t="s">
        <v>27</v>
      </c>
      <c r="O16" s="14"/>
    </row>
    <row r="17" spans="1:15" s="15" customFormat="1" ht="15" customHeight="1">
      <c r="A17" s="8" t="s">
        <v>102</v>
      </c>
      <c r="B17" s="9" t="s">
        <v>282</v>
      </c>
      <c r="C17" s="9" t="s">
        <v>283</v>
      </c>
      <c r="D17" s="10" t="s">
        <v>16</v>
      </c>
      <c r="E17" s="10" t="s">
        <v>24</v>
      </c>
      <c r="F17" s="10" t="s">
        <v>284</v>
      </c>
      <c r="G17" s="10" t="s">
        <v>19</v>
      </c>
      <c r="H17" s="10" t="s">
        <v>75</v>
      </c>
      <c r="I17" s="11" t="s">
        <v>285</v>
      </c>
      <c r="J17" s="11">
        <v>88.6</v>
      </c>
      <c r="K17" s="11">
        <v>91.4</v>
      </c>
      <c r="L17" s="12">
        <f t="shared" si="0"/>
        <v>89.524000000000001</v>
      </c>
      <c r="M17" s="11">
        <f t="shared" si="1"/>
        <v>81.460000000000008</v>
      </c>
      <c r="N17" s="16" t="s">
        <v>27</v>
      </c>
      <c r="O17" s="14"/>
    </row>
    <row r="18" spans="1:15" s="15" customFormat="1" ht="15" customHeight="1">
      <c r="A18" s="8" t="s">
        <v>107</v>
      </c>
      <c r="B18" s="9" t="s">
        <v>340</v>
      </c>
      <c r="C18" s="9" t="s">
        <v>341</v>
      </c>
      <c r="D18" s="10" t="s">
        <v>16</v>
      </c>
      <c r="E18" s="10" t="s">
        <v>24</v>
      </c>
      <c r="F18" s="10" t="s">
        <v>342</v>
      </c>
      <c r="G18" s="10" t="s">
        <v>19</v>
      </c>
      <c r="H18" s="10" t="s">
        <v>75</v>
      </c>
      <c r="I18" s="11" t="s">
        <v>343</v>
      </c>
      <c r="J18" s="11">
        <v>88.8</v>
      </c>
      <c r="K18" s="11">
        <v>86.2</v>
      </c>
      <c r="L18" s="12">
        <f t="shared" si="0"/>
        <v>87.942000000000007</v>
      </c>
      <c r="M18" s="11">
        <f t="shared" si="1"/>
        <v>81.12</v>
      </c>
      <c r="N18" s="16" t="s">
        <v>27</v>
      </c>
      <c r="O18" s="14"/>
    </row>
    <row r="19" spans="1:15" s="15" customFormat="1" ht="15" customHeight="1">
      <c r="A19" s="8" t="s">
        <v>112</v>
      </c>
      <c r="B19" s="9" t="s">
        <v>291</v>
      </c>
      <c r="C19" s="9" t="s">
        <v>292</v>
      </c>
      <c r="D19" s="10" t="s">
        <v>293</v>
      </c>
      <c r="E19" s="10" t="s">
        <v>294</v>
      </c>
      <c r="F19" s="10" t="s">
        <v>16</v>
      </c>
      <c r="G19" s="10" t="s">
        <v>56</v>
      </c>
      <c r="H19" s="10" t="s">
        <v>75</v>
      </c>
      <c r="I19" s="11" t="s">
        <v>295</v>
      </c>
      <c r="J19" s="11">
        <v>92.4</v>
      </c>
      <c r="K19" s="11">
        <v>86</v>
      </c>
      <c r="L19" s="12">
        <f t="shared" si="0"/>
        <v>90.288000000000011</v>
      </c>
      <c r="M19" s="11">
        <f t="shared" si="1"/>
        <v>80.7</v>
      </c>
      <c r="N19" s="16" t="s">
        <v>27</v>
      </c>
      <c r="O19" s="14"/>
    </row>
    <row r="20" spans="1:15" s="15" customFormat="1" ht="15" customHeight="1">
      <c r="A20" s="8" t="s">
        <v>117</v>
      </c>
      <c r="B20" s="9" t="s">
        <v>247</v>
      </c>
      <c r="C20" s="9" t="s">
        <v>248</v>
      </c>
      <c r="D20" s="10" t="s">
        <v>16</v>
      </c>
      <c r="E20" s="10" t="s">
        <v>17</v>
      </c>
      <c r="F20" s="10" t="s">
        <v>249</v>
      </c>
      <c r="G20" s="10" t="s">
        <v>19</v>
      </c>
      <c r="H20" s="10" t="s">
        <v>75</v>
      </c>
      <c r="I20" s="11" t="s">
        <v>33</v>
      </c>
      <c r="J20" s="11">
        <v>86.8</v>
      </c>
      <c r="K20" s="11">
        <v>91</v>
      </c>
      <c r="L20" s="12">
        <f t="shared" si="0"/>
        <v>88.186000000000007</v>
      </c>
      <c r="M20" s="11">
        <f t="shared" si="1"/>
        <v>80.36</v>
      </c>
      <c r="N20" s="16" t="s">
        <v>27</v>
      </c>
      <c r="O20" s="14"/>
    </row>
    <row r="21" spans="1:15" s="15" customFormat="1" ht="15" customHeight="1">
      <c r="A21" s="8" t="s">
        <v>122</v>
      </c>
      <c r="B21" s="9" t="s">
        <v>255</v>
      </c>
      <c r="C21" s="9" t="s">
        <v>256</v>
      </c>
      <c r="D21" s="10" t="s">
        <v>16</v>
      </c>
      <c r="E21" s="10" t="s">
        <v>17</v>
      </c>
      <c r="F21" s="10" t="s">
        <v>257</v>
      </c>
      <c r="G21" s="10" t="s">
        <v>19</v>
      </c>
      <c r="H21" s="10" t="s">
        <v>75</v>
      </c>
      <c r="I21" s="11" t="s">
        <v>258</v>
      </c>
      <c r="J21" s="11">
        <v>88.2</v>
      </c>
      <c r="K21" s="11">
        <v>86</v>
      </c>
      <c r="L21" s="12">
        <f t="shared" si="0"/>
        <v>87.474000000000018</v>
      </c>
      <c r="M21" s="11">
        <f t="shared" si="1"/>
        <v>80</v>
      </c>
      <c r="N21" s="16" t="s">
        <v>27</v>
      </c>
      <c r="O21" s="14"/>
    </row>
    <row r="22" spans="1:15" s="15" customFormat="1" ht="15" customHeight="1">
      <c r="A22" s="8" t="s">
        <v>127</v>
      </c>
      <c r="B22" s="9" t="s">
        <v>113</v>
      </c>
      <c r="C22" s="9" t="s">
        <v>114</v>
      </c>
      <c r="D22" s="10" t="s">
        <v>16</v>
      </c>
      <c r="E22" s="10" t="s">
        <v>24</v>
      </c>
      <c r="F22" s="10" t="s">
        <v>115</v>
      </c>
      <c r="G22" s="10" t="s">
        <v>19</v>
      </c>
      <c r="H22" s="10" t="s">
        <v>75</v>
      </c>
      <c r="I22" s="11" t="s">
        <v>116</v>
      </c>
      <c r="J22" s="11">
        <v>82.6</v>
      </c>
      <c r="K22" s="11">
        <v>90.4</v>
      </c>
      <c r="L22" s="12">
        <f t="shared" si="0"/>
        <v>85.174000000000007</v>
      </c>
      <c r="M22" s="11">
        <f t="shared" si="1"/>
        <v>79.740000000000009</v>
      </c>
      <c r="N22" s="16" t="s">
        <v>27</v>
      </c>
      <c r="O22" s="14"/>
    </row>
    <row r="23" spans="1:15" s="15" customFormat="1" ht="15" customHeight="1">
      <c r="A23" s="8" t="s">
        <v>132</v>
      </c>
      <c r="B23" s="9" t="s">
        <v>229</v>
      </c>
      <c r="C23" s="9" t="s">
        <v>230</v>
      </c>
      <c r="D23" s="10" t="s">
        <v>231</v>
      </c>
      <c r="E23" s="10" t="s">
        <v>232</v>
      </c>
      <c r="F23" s="10" t="s">
        <v>16</v>
      </c>
      <c r="G23" s="10" t="s">
        <v>56</v>
      </c>
      <c r="H23" s="10" t="s">
        <v>75</v>
      </c>
      <c r="I23" s="11" t="s">
        <v>233</v>
      </c>
      <c r="J23" s="11">
        <v>92.2</v>
      </c>
      <c r="K23" s="11">
        <v>85.5</v>
      </c>
      <c r="L23" s="12">
        <f t="shared" si="0"/>
        <v>89.989000000000004</v>
      </c>
      <c r="M23" s="11">
        <f t="shared" si="1"/>
        <v>79.63000000000001</v>
      </c>
      <c r="N23" s="16" t="s">
        <v>27</v>
      </c>
      <c r="O23" s="14"/>
    </row>
    <row r="24" spans="1:15" s="15" customFormat="1" ht="15" customHeight="1">
      <c r="A24" s="8" t="s">
        <v>138</v>
      </c>
      <c r="B24" s="9" t="s">
        <v>98</v>
      </c>
      <c r="C24" s="9" t="s">
        <v>99</v>
      </c>
      <c r="D24" s="10" t="s">
        <v>16</v>
      </c>
      <c r="E24" s="10" t="s">
        <v>24</v>
      </c>
      <c r="F24" s="10" t="s">
        <v>100</v>
      </c>
      <c r="G24" s="10" t="s">
        <v>19</v>
      </c>
      <c r="H24" s="10" t="s">
        <v>75</v>
      </c>
      <c r="I24" s="11" t="s">
        <v>101</v>
      </c>
      <c r="J24" s="11">
        <v>87.2</v>
      </c>
      <c r="K24" s="11">
        <v>85.4</v>
      </c>
      <c r="L24" s="12">
        <f t="shared" si="0"/>
        <v>86.606000000000009</v>
      </c>
      <c r="M24" s="11">
        <f t="shared" si="1"/>
        <v>78.900000000000006</v>
      </c>
      <c r="N24" s="16" t="s">
        <v>27</v>
      </c>
      <c r="O24" s="14"/>
    </row>
    <row r="25" spans="1:15" s="15" customFormat="1" ht="15" customHeight="1">
      <c r="A25" s="8" t="s">
        <v>142</v>
      </c>
      <c r="B25" s="9" t="s">
        <v>312</v>
      </c>
      <c r="C25" s="9" t="s">
        <v>313</v>
      </c>
      <c r="D25" s="10" t="s">
        <v>314</v>
      </c>
      <c r="E25" s="10" t="s">
        <v>81</v>
      </c>
      <c r="F25" s="10" t="s">
        <v>16</v>
      </c>
      <c r="G25" s="10" t="s">
        <v>56</v>
      </c>
      <c r="H25" s="10" t="s">
        <v>75</v>
      </c>
      <c r="I25" s="11" t="s">
        <v>69</v>
      </c>
      <c r="J25" s="11">
        <v>82.8</v>
      </c>
      <c r="K25" s="11">
        <v>88</v>
      </c>
      <c r="L25" s="12">
        <f t="shared" si="0"/>
        <v>84.516000000000005</v>
      </c>
      <c r="M25" s="11">
        <f t="shared" si="1"/>
        <v>78.84</v>
      </c>
      <c r="N25" s="16" t="s">
        <v>27</v>
      </c>
      <c r="O25" s="14"/>
    </row>
    <row r="26" spans="1:15" s="15" customFormat="1" ht="15" customHeight="1">
      <c r="A26" s="8" t="s">
        <v>146</v>
      </c>
      <c r="B26" s="9" t="s">
        <v>345</v>
      </c>
      <c r="C26" s="9" t="s">
        <v>346</v>
      </c>
      <c r="D26" s="10" t="s">
        <v>16</v>
      </c>
      <c r="E26" s="10" t="s">
        <v>17</v>
      </c>
      <c r="F26" s="10" t="s">
        <v>347</v>
      </c>
      <c r="G26" s="10" t="s">
        <v>19</v>
      </c>
      <c r="H26" s="10" t="s">
        <v>75</v>
      </c>
      <c r="I26" s="11" t="s">
        <v>233</v>
      </c>
      <c r="J26" s="11">
        <v>86.4</v>
      </c>
      <c r="K26" s="11">
        <v>88</v>
      </c>
      <c r="L26" s="12">
        <f t="shared" si="0"/>
        <v>86.928000000000011</v>
      </c>
      <c r="M26" s="11">
        <f t="shared" si="1"/>
        <v>78.720000000000013</v>
      </c>
      <c r="N26" s="16" t="s">
        <v>27</v>
      </c>
      <c r="O26" s="14"/>
    </row>
    <row r="27" spans="1:15" s="15" customFormat="1" ht="15" customHeight="1">
      <c r="A27" s="8" t="s">
        <v>152</v>
      </c>
      <c r="B27" s="9" t="s">
        <v>94</v>
      </c>
      <c r="C27" s="9" t="s">
        <v>95</v>
      </c>
      <c r="D27" s="10" t="s">
        <v>16</v>
      </c>
      <c r="E27" s="10" t="s">
        <v>24</v>
      </c>
      <c r="F27" s="10" t="s">
        <v>96</v>
      </c>
      <c r="G27" s="10" t="s">
        <v>19</v>
      </c>
      <c r="H27" s="10" t="s">
        <v>75</v>
      </c>
      <c r="I27" s="11" t="s">
        <v>92</v>
      </c>
      <c r="J27" s="11">
        <v>88.6</v>
      </c>
      <c r="K27" s="11">
        <v>89.6</v>
      </c>
      <c r="L27" s="12">
        <f t="shared" si="0"/>
        <v>88.93</v>
      </c>
      <c r="M27" s="11">
        <f t="shared" si="1"/>
        <v>78.48</v>
      </c>
      <c r="N27" s="16" t="s">
        <v>27</v>
      </c>
      <c r="O27" s="14"/>
    </row>
    <row r="28" spans="1:15" s="15" customFormat="1" ht="15" customHeight="1">
      <c r="A28" s="8" t="s">
        <v>157</v>
      </c>
      <c r="B28" s="9" t="s">
        <v>278</v>
      </c>
      <c r="C28" s="9" t="s">
        <v>279</v>
      </c>
      <c r="D28" s="10" t="s">
        <v>16</v>
      </c>
      <c r="E28" s="10" t="s">
        <v>24</v>
      </c>
      <c r="F28" s="10" t="s">
        <v>280</v>
      </c>
      <c r="G28" s="10" t="s">
        <v>19</v>
      </c>
      <c r="H28" s="10" t="s">
        <v>75</v>
      </c>
      <c r="I28" s="11" t="s">
        <v>116</v>
      </c>
      <c r="J28" s="11">
        <v>79.2</v>
      </c>
      <c r="K28" s="11">
        <v>84.2</v>
      </c>
      <c r="L28" s="12">
        <f t="shared" si="0"/>
        <v>80.850000000000009</v>
      </c>
      <c r="M28" s="11">
        <f t="shared" si="1"/>
        <v>78.440000000000012</v>
      </c>
      <c r="N28" s="16" t="s">
        <v>27</v>
      </c>
      <c r="O28" s="14"/>
    </row>
    <row r="29" spans="1:15" s="15" customFormat="1" ht="15" customHeight="1">
      <c r="A29" s="8" t="s">
        <v>162</v>
      </c>
      <c r="B29" s="9" t="s">
        <v>331</v>
      </c>
      <c r="C29" s="9" t="s">
        <v>332</v>
      </c>
      <c r="D29" s="10" t="s">
        <v>16</v>
      </c>
      <c r="E29" s="10" t="s">
        <v>17</v>
      </c>
      <c r="F29" s="10" t="s">
        <v>333</v>
      </c>
      <c r="G29" s="10" t="s">
        <v>19</v>
      </c>
      <c r="H29" s="10" t="s">
        <v>75</v>
      </c>
      <c r="I29" s="11" t="s">
        <v>233</v>
      </c>
      <c r="J29" s="11">
        <v>85.4</v>
      </c>
      <c r="K29" s="11">
        <v>85</v>
      </c>
      <c r="L29" s="12">
        <f t="shared" si="0"/>
        <v>85.268000000000015</v>
      </c>
      <c r="M29" s="11">
        <f t="shared" si="1"/>
        <v>78.220000000000013</v>
      </c>
      <c r="N29" s="16" t="s">
        <v>27</v>
      </c>
      <c r="O29" s="14"/>
    </row>
    <row r="30" spans="1:15" s="15" customFormat="1" ht="15" customHeight="1">
      <c r="A30" s="8" t="s">
        <v>168</v>
      </c>
      <c r="B30" s="9" t="s">
        <v>251</v>
      </c>
      <c r="C30" s="9" t="s">
        <v>252</v>
      </c>
      <c r="D30" s="10" t="s">
        <v>16</v>
      </c>
      <c r="E30" s="10" t="s">
        <v>17</v>
      </c>
      <c r="F30" s="10" t="s">
        <v>253</v>
      </c>
      <c r="G30" s="10" t="s">
        <v>19</v>
      </c>
      <c r="H30" s="10" t="s">
        <v>75</v>
      </c>
      <c r="I30" s="11" t="s">
        <v>233</v>
      </c>
      <c r="J30" s="11">
        <v>88.2</v>
      </c>
      <c r="K30" s="11">
        <v>79.2</v>
      </c>
      <c r="L30" s="12">
        <f t="shared" si="0"/>
        <v>85.230000000000018</v>
      </c>
      <c r="M30" s="11">
        <f t="shared" si="1"/>
        <v>78.2</v>
      </c>
      <c r="N30" s="16" t="s">
        <v>27</v>
      </c>
      <c r="O30" s="14"/>
    </row>
    <row r="31" spans="1:15" s="15" customFormat="1" ht="15" customHeight="1">
      <c r="A31" s="8" t="s">
        <v>173</v>
      </c>
      <c r="B31" s="9" t="s">
        <v>349</v>
      </c>
      <c r="C31" s="9" t="s">
        <v>350</v>
      </c>
      <c r="D31" s="10" t="s">
        <v>351</v>
      </c>
      <c r="E31" s="10" t="s">
        <v>81</v>
      </c>
      <c r="F31" s="10" t="s">
        <v>16</v>
      </c>
      <c r="G31" s="10" t="s">
        <v>56</v>
      </c>
      <c r="H31" s="10" t="s">
        <v>75</v>
      </c>
      <c r="I31" s="11" t="s">
        <v>276</v>
      </c>
      <c r="J31" s="11">
        <v>80.599999999999994</v>
      </c>
      <c r="K31" s="11">
        <v>93.4</v>
      </c>
      <c r="L31" s="12">
        <f t="shared" si="0"/>
        <v>84.824000000000012</v>
      </c>
      <c r="M31" s="11">
        <f t="shared" si="1"/>
        <v>77.960000000000008</v>
      </c>
      <c r="N31" s="16" t="s">
        <v>27</v>
      </c>
      <c r="O31" s="14"/>
    </row>
    <row r="32" spans="1:15" s="15" customFormat="1" ht="15" customHeight="1">
      <c r="A32" s="8" t="s">
        <v>178</v>
      </c>
      <c r="B32" s="9" t="s">
        <v>297</v>
      </c>
      <c r="C32" s="9" t="s">
        <v>298</v>
      </c>
      <c r="D32" s="10" t="s">
        <v>299</v>
      </c>
      <c r="E32" s="10" t="s">
        <v>210</v>
      </c>
      <c r="F32" s="10" t="s">
        <v>16</v>
      </c>
      <c r="G32" s="10" t="s">
        <v>56</v>
      </c>
      <c r="H32" s="10" t="s">
        <v>75</v>
      </c>
      <c r="I32" s="11" t="s">
        <v>300</v>
      </c>
      <c r="J32" s="11">
        <v>91.4</v>
      </c>
      <c r="K32" s="11">
        <v>90.6</v>
      </c>
      <c r="L32" s="12">
        <f t="shared" si="0"/>
        <v>91.13600000000001</v>
      </c>
      <c r="M32" s="11">
        <f t="shared" si="1"/>
        <v>77.88000000000001</v>
      </c>
      <c r="N32" s="16" t="s">
        <v>27</v>
      </c>
      <c r="O32" s="14"/>
    </row>
    <row r="33" spans="1:15" s="15" customFormat="1" ht="15" customHeight="1">
      <c r="A33" s="8" t="s">
        <v>183</v>
      </c>
      <c r="B33" s="9" t="s">
        <v>353</v>
      </c>
      <c r="C33" s="9" t="s">
        <v>354</v>
      </c>
      <c r="D33" s="10" t="s">
        <v>16</v>
      </c>
      <c r="E33" s="10" t="s">
        <v>24</v>
      </c>
      <c r="F33" s="10" t="s">
        <v>355</v>
      </c>
      <c r="G33" s="10" t="s">
        <v>19</v>
      </c>
      <c r="H33" s="10" t="s">
        <v>75</v>
      </c>
      <c r="I33" s="11" t="s">
        <v>323</v>
      </c>
      <c r="J33" s="11">
        <v>84.2</v>
      </c>
      <c r="K33" s="11">
        <v>85.2</v>
      </c>
      <c r="L33" s="12">
        <f t="shared" si="0"/>
        <v>84.530000000000015</v>
      </c>
      <c r="M33" s="11">
        <f t="shared" si="1"/>
        <v>77.58</v>
      </c>
      <c r="N33" s="16" t="s">
        <v>27</v>
      </c>
      <c r="O33" s="14"/>
    </row>
    <row r="34" spans="1:15" s="15" customFormat="1" ht="15" customHeight="1">
      <c r="A34" s="8" t="s">
        <v>187</v>
      </c>
      <c r="B34" s="9" t="s">
        <v>273</v>
      </c>
      <c r="C34" s="9" t="s">
        <v>274</v>
      </c>
      <c r="D34" s="10" t="s">
        <v>16</v>
      </c>
      <c r="E34" s="10" t="s">
        <v>24</v>
      </c>
      <c r="F34" s="10" t="s">
        <v>275</v>
      </c>
      <c r="G34" s="10" t="s">
        <v>19</v>
      </c>
      <c r="H34" s="10" t="s">
        <v>75</v>
      </c>
      <c r="I34" s="11" t="s">
        <v>276</v>
      </c>
      <c r="J34" s="11">
        <v>81.400000000000006</v>
      </c>
      <c r="K34" s="11">
        <v>87.6</v>
      </c>
      <c r="L34" s="12">
        <f t="shared" ref="L34:L65" si="2">J34*0.67+K34*0.33</f>
        <v>83.445999999999998</v>
      </c>
      <c r="M34" s="11">
        <f t="shared" ref="M34:M70" si="3">I34*0.14+J34*0.2+K34*0.1</f>
        <v>77.540000000000006</v>
      </c>
      <c r="N34" s="16" t="s">
        <v>27</v>
      </c>
      <c r="O34" s="14"/>
    </row>
    <row r="35" spans="1:15" s="15" customFormat="1" ht="15" customHeight="1">
      <c r="A35" s="8" t="s">
        <v>192</v>
      </c>
      <c r="B35" s="9" t="s">
        <v>89</v>
      </c>
      <c r="C35" s="9" t="s">
        <v>90</v>
      </c>
      <c r="D35" s="10" t="s">
        <v>91</v>
      </c>
      <c r="E35" s="10" t="s">
        <v>81</v>
      </c>
      <c r="F35" s="10" t="s">
        <v>16</v>
      </c>
      <c r="G35" s="10" t="s">
        <v>56</v>
      </c>
      <c r="H35" s="10" t="s">
        <v>75</v>
      </c>
      <c r="I35" s="11" t="s">
        <v>92</v>
      </c>
      <c r="J35" s="11">
        <v>80.8</v>
      </c>
      <c r="K35" s="11">
        <v>87.6</v>
      </c>
      <c r="L35" s="12">
        <f t="shared" si="2"/>
        <v>83.044000000000011</v>
      </c>
      <c r="M35" s="11">
        <f t="shared" si="3"/>
        <v>76.720000000000013</v>
      </c>
      <c r="N35" s="16" t="s">
        <v>27</v>
      </c>
      <c r="O35" s="14"/>
    </row>
    <row r="36" spans="1:15" s="15" customFormat="1" ht="15" customHeight="1">
      <c r="A36" s="8" t="s">
        <v>197</v>
      </c>
      <c r="B36" s="9" t="s">
        <v>320</v>
      </c>
      <c r="C36" s="9" t="s">
        <v>321</v>
      </c>
      <c r="D36" s="10" t="s">
        <v>322</v>
      </c>
      <c r="E36" s="10" t="s">
        <v>182</v>
      </c>
      <c r="F36" s="10" t="s">
        <v>16</v>
      </c>
      <c r="G36" s="10" t="s">
        <v>56</v>
      </c>
      <c r="H36" s="10" t="s">
        <v>75</v>
      </c>
      <c r="I36" s="11" t="s">
        <v>323</v>
      </c>
      <c r="J36" s="11">
        <v>80</v>
      </c>
      <c r="K36" s="11">
        <v>85</v>
      </c>
      <c r="L36" s="12">
        <f t="shared" si="2"/>
        <v>81.650000000000006</v>
      </c>
      <c r="M36" s="11">
        <f t="shared" si="3"/>
        <v>76.72</v>
      </c>
      <c r="N36" s="16" t="s">
        <v>27</v>
      </c>
      <c r="O36" s="14"/>
    </row>
    <row r="37" spans="1:15" s="15" customFormat="1" ht="15" customHeight="1">
      <c r="A37" s="8" t="s">
        <v>202</v>
      </c>
      <c r="B37" s="9" t="s">
        <v>287</v>
      </c>
      <c r="C37" s="9" t="s">
        <v>288</v>
      </c>
      <c r="D37" s="10" t="s">
        <v>289</v>
      </c>
      <c r="E37" s="10" t="s">
        <v>136</v>
      </c>
      <c r="F37" s="10" t="s">
        <v>16</v>
      </c>
      <c r="G37" s="10" t="s">
        <v>56</v>
      </c>
      <c r="H37" s="10" t="s">
        <v>75</v>
      </c>
      <c r="I37" s="11" t="s">
        <v>131</v>
      </c>
      <c r="J37" s="11">
        <v>78.8</v>
      </c>
      <c r="K37" s="11">
        <v>88.8</v>
      </c>
      <c r="L37" s="12">
        <f t="shared" si="2"/>
        <v>82.1</v>
      </c>
      <c r="M37" s="11">
        <f t="shared" si="3"/>
        <v>76.16</v>
      </c>
      <c r="N37" s="16" t="s">
        <v>27</v>
      </c>
      <c r="O37" s="14"/>
    </row>
    <row r="38" spans="1:15" s="15" customFormat="1" ht="15" customHeight="1">
      <c r="A38" s="8" t="s">
        <v>206</v>
      </c>
      <c r="B38" s="9" t="s">
        <v>241</v>
      </c>
      <c r="C38" s="9" t="s">
        <v>242</v>
      </c>
      <c r="D38" s="10" t="s">
        <v>243</v>
      </c>
      <c r="E38" s="10" t="s">
        <v>244</v>
      </c>
      <c r="F38" s="10" t="s">
        <v>16</v>
      </c>
      <c r="G38" s="10" t="s">
        <v>56</v>
      </c>
      <c r="H38" s="10" t="s">
        <v>75</v>
      </c>
      <c r="I38" s="11" t="s">
        <v>245</v>
      </c>
      <c r="J38" s="11">
        <v>83.8</v>
      </c>
      <c r="K38" s="11">
        <v>89.6</v>
      </c>
      <c r="L38" s="12">
        <f t="shared" si="2"/>
        <v>85.713999999999999</v>
      </c>
      <c r="M38" s="11">
        <f t="shared" si="3"/>
        <v>75.98</v>
      </c>
      <c r="N38" s="16"/>
      <c r="O38" s="14"/>
    </row>
    <row r="39" spans="1:15" s="15" customFormat="1" ht="15" customHeight="1">
      <c r="A39" s="8" t="s">
        <v>212</v>
      </c>
      <c r="B39" s="9" t="s">
        <v>260</v>
      </c>
      <c r="C39" s="9" t="s">
        <v>261</v>
      </c>
      <c r="D39" s="10" t="s">
        <v>262</v>
      </c>
      <c r="E39" s="10" t="s">
        <v>201</v>
      </c>
      <c r="F39" s="10" t="s">
        <v>16</v>
      </c>
      <c r="G39" s="10" t="s">
        <v>56</v>
      </c>
      <c r="H39" s="10" t="s">
        <v>75</v>
      </c>
      <c r="I39" s="11" t="s">
        <v>211</v>
      </c>
      <c r="J39" s="11">
        <v>78.400000000000006</v>
      </c>
      <c r="K39" s="11">
        <v>87.6</v>
      </c>
      <c r="L39" s="12">
        <f t="shared" si="2"/>
        <v>81.436000000000007</v>
      </c>
      <c r="M39" s="11">
        <f t="shared" si="3"/>
        <v>75.680000000000007</v>
      </c>
      <c r="N39" s="16"/>
      <c r="O39" s="14"/>
    </row>
    <row r="40" spans="1:15" s="15" customFormat="1" ht="15" customHeight="1">
      <c r="A40" s="8" t="s">
        <v>218</v>
      </c>
      <c r="B40" s="9" t="s">
        <v>302</v>
      </c>
      <c r="C40" s="9" t="s">
        <v>303</v>
      </c>
      <c r="D40" s="10" t="s">
        <v>304</v>
      </c>
      <c r="E40" s="10" t="s">
        <v>182</v>
      </c>
      <c r="F40" s="10" t="s">
        <v>16</v>
      </c>
      <c r="G40" s="10" t="s">
        <v>56</v>
      </c>
      <c r="H40" s="10" t="s">
        <v>75</v>
      </c>
      <c r="I40" s="22" t="s">
        <v>305</v>
      </c>
      <c r="J40" s="11">
        <v>79.2</v>
      </c>
      <c r="K40" s="11">
        <v>82.8</v>
      </c>
      <c r="L40" s="12">
        <f t="shared" si="2"/>
        <v>80.388000000000005</v>
      </c>
      <c r="M40" s="11">
        <f t="shared" si="3"/>
        <v>75.5</v>
      </c>
      <c r="N40" s="16"/>
      <c r="O40" s="23" t="s">
        <v>306</v>
      </c>
    </row>
    <row r="41" spans="1:15" s="15" customFormat="1" ht="15" customHeight="1">
      <c r="A41" s="8" t="s">
        <v>223</v>
      </c>
      <c r="B41" s="9" t="s">
        <v>357</v>
      </c>
      <c r="C41" s="9" t="s">
        <v>358</v>
      </c>
      <c r="D41" s="10" t="s">
        <v>16</v>
      </c>
      <c r="E41" s="10" t="s">
        <v>17</v>
      </c>
      <c r="F41" s="10" t="s">
        <v>359</v>
      </c>
      <c r="G41" s="10" t="s">
        <v>19</v>
      </c>
      <c r="H41" s="10" t="s">
        <v>75</v>
      </c>
      <c r="I41" s="11" t="s">
        <v>360</v>
      </c>
      <c r="J41" s="11">
        <v>77.8</v>
      </c>
      <c r="K41" s="11">
        <v>87.2</v>
      </c>
      <c r="L41" s="12">
        <f t="shared" si="2"/>
        <v>80.902000000000001</v>
      </c>
      <c r="M41" s="11">
        <f t="shared" si="3"/>
        <v>74.960000000000008</v>
      </c>
      <c r="N41" s="16"/>
      <c r="O41" s="14"/>
    </row>
    <row r="42" spans="1:15" s="15" customFormat="1" ht="15" customHeight="1">
      <c r="A42" s="8" t="s">
        <v>228</v>
      </c>
      <c r="B42" s="9" t="s">
        <v>71</v>
      </c>
      <c r="C42" s="9" t="s">
        <v>72</v>
      </c>
      <c r="D42" s="10" t="s">
        <v>73</v>
      </c>
      <c r="E42" s="10" t="s">
        <v>74</v>
      </c>
      <c r="F42" s="10" t="s">
        <v>16</v>
      </c>
      <c r="G42" s="10" t="s">
        <v>56</v>
      </c>
      <c r="H42" s="10" t="s">
        <v>75</v>
      </c>
      <c r="I42" s="11" t="s">
        <v>76</v>
      </c>
      <c r="J42" s="11">
        <v>79.2</v>
      </c>
      <c r="K42" s="11">
        <v>85.6</v>
      </c>
      <c r="L42" s="12">
        <f t="shared" si="2"/>
        <v>81.312000000000012</v>
      </c>
      <c r="M42" s="11">
        <f t="shared" si="3"/>
        <v>73.400000000000006</v>
      </c>
      <c r="N42" s="16"/>
      <c r="O42" s="14"/>
    </row>
    <row r="43" spans="1:15" s="15" customFormat="1" ht="15" customHeight="1">
      <c r="A43" s="8" t="s">
        <v>234</v>
      </c>
      <c r="B43" s="9" t="s">
        <v>325</v>
      </c>
      <c r="C43" s="9" t="s">
        <v>326</v>
      </c>
      <c r="D43" s="10" t="s">
        <v>327</v>
      </c>
      <c r="E43" s="10" t="s">
        <v>328</v>
      </c>
      <c r="F43" s="10" t="s">
        <v>16</v>
      </c>
      <c r="G43" s="10" t="s">
        <v>56</v>
      </c>
      <c r="H43" s="10" t="s">
        <v>75</v>
      </c>
      <c r="I43" s="11" t="s">
        <v>329</v>
      </c>
      <c r="J43" s="11">
        <v>70.400000000000006</v>
      </c>
      <c r="K43" s="11">
        <v>81</v>
      </c>
      <c r="L43" s="12">
        <f t="shared" si="2"/>
        <v>73.89800000000001</v>
      </c>
      <c r="M43" s="11">
        <f t="shared" si="3"/>
        <v>73</v>
      </c>
      <c r="N43" s="16"/>
      <c r="O43" s="14"/>
    </row>
    <row r="44" spans="1:15" s="15" customFormat="1" ht="15" customHeight="1">
      <c r="A44" s="8" t="s">
        <v>240</v>
      </c>
      <c r="B44" s="9" t="s">
        <v>362</v>
      </c>
      <c r="C44" s="9" t="s">
        <v>363</v>
      </c>
      <c r="D44" s="10" t="s">
        <v>364</v>
      </c>
      <c r="E44" s="10" t="s">
        <v>365</v>
      </c>
      <c r="F44" s="10" t="s">
        <v>16</v>
      </c>
      <c r="G44" s="10" t="s">
        <v>56</v>
      </c>
      <c r="H44" s="10" t="s">
        <v>75</v>
      </c>
      <c r="I44" s="11" t="s">
        <v>366</v>
      </c>
      <c r="J44" s="11">
        <v>75.599999999999994</v>
      </c>
      <c r="K44" s="11">
        <v>77.599999999999994</v>
      </c>
      <c r="L44" s="12">
        <f t="shared" si="2"/>
        <v>76.260000000000005</v>
      </c>
      <c r="M44" s="11">
        <f t="shared" si="3"/>
        <v>72.720000000000013</v>
      </c>
      <c r="N44" s="16"/>
      <c r="O44" s="14"/>
    </row>
    <row r="45" spans="1:15" s="15" customFormat="1" ht="15" customHeight="1">
      <c r="A45" s="8" t="s">
        <v>246</v>
      </c>
      <c r="B45" s="9" t="s">
        <v>224</v>
      </c>
      <c r="C45" s="9" t="s">
        <v>225</v>
      </c>
      <c r="D45" s="10" t="s">
        <v>16</v>
      </c>
      <c r="E45" s="10" t="s">
        <v>24</v>
      </c>
      <c r="F45" s="10" t="s">
        <v>226</v>
      </c>
      <c r="G45" s="10" t="s">
        <v>19</v>
      </c>
      <c r="H45" s="10" t="s">
        <v>75</v>
      </c>
      <c r="I45" s="11" t="s">
        <v>227</v>
      </c>
      <c r="J45" s="11">
        <v>71.599999999999994</v>
      </c>
      <c r="K45" s="11">
        <v>84.2</v>
      </c>
      <c r="L45" s="12">
        <f t="shared" si="2"/>
        <v>75.75800000000001</v>
      </c>
      <c r="M45" s="11">
        <f t="shared" si="3"/>
        <v>72.02</v>
      </c>
      <c r="N45" s="16"/>
      <c r="O45" s="14"/>
    </row>
    <row r="46" spans="1:15" s="21" customFormat="1" ht="15" customHeight="1">
      <c r="A46" s="8" t="s">
        <v>250</v>
      </c>
      <c r="B46" s="17" t="s">
        <v>235</v>
      </c>
      <c r="C46" s="17" t="s">
        <v>236</v>
      </c>
      <c r="D46" s="18" t="s">
        <v>16</v>
      </c>
      <c r="E46" s="18" t="s">
        <v>17</v>
      </c>
      <c r="F46" s="18" t="s">
        <v>237</v>
      </c>
      <c r="G46" s="18" t="s">
        <v>19</v>
      </c>
      <c r="H46" s="18" t="s">
        <v>75</v>
      </c>
      <c r="I46" s="19" t="s">
        <v>238</v>
      </c>
      <c r="J46" s="19">
        <v>81.599999999999994</v>
      </c>
      <c r="K46" s="19">
        <v>75.599999999999994</v>
      </c>
      <c r="L46" s="12">
        <f t="shared" si="2"/>
        <v>79.62</v>
      </c>
      <c r="M46" s="11">
        <f t="shared" si="3"/>
        <v>62.52</v>
      </c>
      <c r="N46" s="16" t="s">
        <v>27</v>
      </c>
      <c r="O46" s="20" t="s">
        <v>239</v>
      </c>
    </row>
    <row r="47" spans="1:15" s="15" customFormat="1" ht="15" customHeight="1">
      <c r="A47" s="8" t="s">
        <v>254</v>
      </c>
      <c r="B47" s="9" t="s">
        <v>158</v>
      </c>
      <c r="C47" s="9" t="s">
        <v>159</v>
      </c>
      <c r="D47" s="10" t="s">
        <v>16</v>
      </c>
      <c r="E47" s="10" t="s">
        <v>17</v>
      </c>
      <c r="F47" s="10" t="s">
        <v>160</v>
      </c>
      <c r="G47" s="10" t="s">
        <v>19</v>
      </c>
      <c r="H47" s="10" t="s">
        <v>161</v>
      </c>
      <c r="I47" s="11" t="s">
        <v>44</v>
      </c>
      <c r="J47" s="11">
        <v>69</v>
      </c>
      <c r="K47" s="11">
        <v>83</v>
      </c>
      <c r="L47" s="12">
        <f t="shared" si="2"/>
        <v>73.62</v>
      </c>
      <c r="M47" s="11">
        <f t="shared" si="3"/>
        <v>78.38000000000001</v>
      </c>
      <c r="N47" s="16" t="s">
        <v>27</v>
      </c>
      <c r="O47" s="14"/>
    </row>
    <row r="48" spans="1:15" s="15" customFormat="1" ht="15" customHeight="1">
      <c r="A48" s="8" t="s">
        <v>259</v>
      </c>
      <c r="B48" s="9" t="s">
        <v>133</v>
      </c>
      <c r="C48" s="9" t="s">
        <v>134</v>
      </c>
      <c r="D48" s="10" t="s">
        <v>135</v>
      </c>
      <c r="E48" s="10" t="s">
        <v>136</v>
      </c>
      <c r="F48" s="10" t="s">
        <v>16</v>
      </c>
      <c r="G48" s="10" t="s">
        <v>56</v>
      </c>
      <c r="H48" s="10" t="s">
        <v>20</v>
      </c>
      <c r="I48" s="11" t="s">
        <v>137</v>
      </c>
      <c r="J48" s="11">
        <v>88</v>
      </c>
      <c r="K48" s="11">
        <v>84.4</v>
      </c>
      <c r="L48" s="12">
        <f t="shared" si="2"/>
        <v>86.812000000000012</v>
      </c>
      <c r="M48" s="11">
        <f t="shared" si="3"/>
        <v>82.04</v>
      </c>
      <c r="N48" s="16" t="s">
        <v>27</v>
      </c>
      <c r="O48" s="14"/>
    </row>
    <row r="49" spans="1:15" s="15" customFormat="1" ht="15" customHeight="1">
      <c r="A49" s="8" t="s">
        <v>263</v>
      </c>
      <c r="B49" s="9" t="s">
        <v>22</v>
      </c>
      <c r="C49" s="9" t="s">
        <v>23</v>
      </c>
      <c r="D49" s="10" t="s">
        <v>16</v>
      </c>
      <c r="E49" s="10" t="s">
        <v>24</v>
      </c>
      <c r="F49" s="10" t="s">
        <v>25</v>
      </c>
      <c r="G49" s="10" t="s">
        <v>19</v>
      </c>
      <c r="H49" s="10" t="s">
        <v>20</v>
      </c>
      <c r="I49" s="11" t="s">
        <v>26</v>
      </c>
      <c r="J49" s="11">
        <v>88.6</v>
      </c>
      <c r="K49" s="11">
        <v>88</v>
      </c>
      <c r="L49" s="12">
        <f t="shared" si="2"/>
        <v>88.402000000000001</v>
      </c>
      <c r="M49" s="11">
        <f t="shared" si="3"/>
        <v>81.399999999999991</v>
      </c>
      <c r="N49" s="16" t="s">
        <v>27</v>
      </c>
      <c r="O49" s="14"/>
    </row>
    <row r="50" spans="1:15" s="15" customFormat="1" ht="15" customHeight="1">
      <c r="A50" s="8" t="s">
        <v>268</v>
      </c>
      <c r="B50" s="9" t="s">
        <v>123</v>
      </c>
      <c r="C50" s="9" t="s">
        <v>124</v>
      </c>
      <c r="D50" s="10" t="s">
        <v>16</v>
      </c>
      <c r="E50" s="10" t="s">
        <v>125</v>
      </c>
      <c r="F50" s="10" t="s">
        <v>126</v>
      </c>
      <c r="G50" s="10" t="s">
        <v>19</v>
      </c>
      <c r="H50" s="10" t="s">
        <v>20</v>
      </c>
      <c r="I50" s="11" t="s">
        <v>26</v>
      </c>
      <c r="J50" s="11">
        <v>85.4</v>
      </c>
      <c r="K50" s="11">
        <v>88.2</v>
      </c>
      <c r="L50" s="12">
        <f t="shared" si="2"/>
        <v>86.324000000000012</v>
      </c>
      <c r="M50" s="11">
        <f t="shared" si="3"/>
        <v>80.78</v>
      </c>
      <c r="N50" s="16" t="s">
        <v>27</v>
      </c>
      <c r="O50" s="14"/>
    </row>
    <row r="51" spans="1:15" s="15" customFormat="1" ht="15" customHeight="1">
      <c r="A51" s="8" t="s">
        <v>272</v>
      </c>
      <c r="B51" s="9" t="s">
        <v>29</v>
      </c>
      <c r="C51" s="9" t="s">
        <v>30</v>
      </c>
      <c r="D51" s="10" t="s">
        <v>16</v>
      </c>
      <c r="E51" s="10" t="s">
        <v>31</v>
      </c>
      <c r="F51" s="10" t="s">
        <v>32</v>
      </c>
      <c r="G51" s="10" t="s">
        <v>19</v>
      </c>
      <c r="H51" s="10" t="s">
        <v>20</v>
      </c>
      <c r="I51" s="11" t="s">
        <v>33</v>
      </c>
      <c r="J51" s="11">
        <v>82</v>
      </c>
      <c r="K51" s="11">
        <v>87.8</v>
      </c>
      <c r="L51" s="12">
        <f t="shared" si="2"/>
        <v>83.914000000000001</v>
      </c>
      <c r="M51" s="11">
        <f t="shared" si="3"/>
        <v>79.080000000000013</v>
      </c>
      <c r="N51" s="16" t="s">
        <v>27</v>
      </c>
      <c r="O51" s="14"/>
    </row>
    <row r="52" spans="1:15" s="15" customFormat="1" ht="15" customHeight="1">
      <c r="A52" s="8" t="s">
        <v>277</v>
      </c>
      <c r="B52" s="9" t="s">
        <v>14</v>
      </c>
      <c r="C52" s="9" t="s">
        <v>15</v>
      </c>
      <c r="D52" s="10" t="s">
        <v>16</v>
      </c>
      <c r="E52" s="10" t="s">
        <v>17</v>
      </c>
      <c r="F52" s="10" t="s">
        <v>18</v>
      </c>
      <c r="G52" s="10" t="s">
        <v>19</v>
      </c>
      <c r="H52" s="10" t="s">
        <v>20</v>
      </c>
      <c r="I52" s="11" t="s">
        <v>21</v>
      </c>
      <c r="J52" s="11">
        <v>89.4</v>
      </c>
      <c r="K52" s="11">
        <v>88.6</v>
      </c>
      <c r="L52" s="12">
        <f t="shared" si="2"/>
        <v>89.13600000000001</v>
      </c>
      <c r="M52" s="11">
        <f t="shared" si="3"/>
        <v>78.400000000000006</v>
      </c>
      <c r="N52" s="13"/>
      <c r="O52" s="14"/>
    </row>
    <row r="53" spans="1:15" s="15" customFormat="1" ht="15" customHeight="1">
      <c r="A53" s="8" t="s">
        <v>281</v>
      </c>
      <c r="B53" s="9" t="s">
        <v>128</v>
      </c>
      <c r="C53" s="9" t="s">
        <v>129</v>
      </c>
      <c r="D53" s="10" t="s">
        <v>130</v>
      </c>
      <c r="E53" s="10" t="s">
        <v>81</v>
      </c>
      <c r="F53" s="10" t="s">
        <v>16</v>
      </c>
      <c r="G53" s="10" t="s">
        <v>56</v>
      </c>
      <c r="H53" s="10" t="s">
        <v>20</v>
      </c>
      <c r="I53" s="11" t="s">
        <v>131</v>
      </c>
      <c r="J53" s="11">
        <v>83.2</v>
      </c>
      <c r="K53" s="11">
        <v>83</v>
      </c>
      <c r="L53" s="12">
        <f t="shared" si="2"/>
        <v>83.134000000000015</v>
      </c>
      <c r="M53" s="11">
        <f t="shared" si="3"/>
        <v>76.459999999999994</v>
      </c>
      <c r="N53" s="16"/>
      <c r="O53" s="14"/>
    </row>
    <row r="54" spans="1:15" s="15" customFormat="1" ht="15" customHeight="1">
      <c r="A54" s="8" t="s">
        <v>286</v>
      </c>
      <c r="B54" s="9" t="s">
        <v>219</v>
      </c>
      <c r="C54" s="9" t="s">
        <v>220</v>
      </c>
      <c r="D54" s="10" t="s">
        <v>16</v>
      </c>
      <c r="E54" s="10" t="s">
        <v>17</v>
      </c>
      <c r="F54" s="10" t="s">
        <v>221</v>
      </c>
      <c r="G54" s="10" t="s">
        <v>19</v>
      </c>
      <c r="H54" s="10" t="s">
        <v>222</v>
      </c>
      <c r="I54" s="11" t="s">
        <v>131</v>
      </c>
      <c r="J54" s="11">
        <v>85</v>
      </c>
      <c r="K54" s="11">
        <v>85.8</v>
      </c>
      <c r="L54" s="12">
        <f t="shared" si="2"/>
        <v>85.26400000000001</v>
      </c>
      <c r="M54" s="11">
        <f t="shared" si="3"/>
        <v>77.100000000000009</v>
      </c>
      <c r="N54" s="16" t="s">
        <v>27</v>
      </c>
      <c r="O54" s="14"/>
    </row>
    <row r="55" spans="1:15" s="15" customFormat="1" ht="15" customHeight="1">
      <c r="A55" s="8" t="s">
        <v>290</v>
      </c>
      <c r="B55" s="9" t="s">
        <v>147</v>
      </c>
      <c r="C55" s="9" t="s">
        <v>148</v>
      </c>
      <c r="D55" s="10" t="s">
        <v>149</v>
      </c>
      <c r="E55" s="10" t="s">
        <v>150</v>
      </c>
      <c r="F55" s="10" t="s">
        <v>16</v>
      </c>
      <c r="G55" s="10" t="s">
        <v>56</v>
      </c>
      <c r="H55" s="10" t="s">
        <v>38</v>
      </c>
      <c r="I55" s="11" t="s">
        <v>151</v>
      </c>
      <c r="J55" s="11">
        <v>93.4</v>
      </c>
      <c r="K55" s="11">
        <v>84.4</v>
      </c>
      <c r="L55" s="12">
        <f t="shared" si="2"/>
        <v>90.43</v>
      </c>
      <c r="M55" s="11">
        <f t="shared" si="3"/>
        <v>85.080000000000013</v>
      </c>
      <c r="N55" s="16" t="s">
        <v>27</v>
      </c>
      <c r="O55" s="14"/>
    </row>
    <row r="56" spans="1:15" s="15" customFormat="1" ht="15" customHeight="1">
      <c r="A56" s="8" t="s">
        <v>296</v>
      </c>
      <c r="B56" s="9" t="s">
        <v>35</v>
      </c>
      <c r="C56" s="9" t="s">
        <v>36</v>
      </c>
      <c r="D56" s="10" t="s">
        <v>16</v>
      </c>
      <c r="E56" s="10" t="s">
        <v>31</v>
      </c>
      <c r="F56" s="10" t="s">
        <v>37</v>
      </c>
      <c r="G56" s="10" t="s">
        <v>19</v>
      </c>
      <c r="H56" s="10" t="s">
        <v>38</v>
      </c>
      <c r="I56" s="11" t="s">
        <v>39</v>
      </c>
      <c r="J56" s="11">
        <v>85.2</v>
      </c>
      <c r="K56" s="11">
        <v>89.2</v>
      </c>
      <c r="L56" s="12">
        <f t="shared" si="2"/>
        <v>86.52000000000001</v>
      </c>
      <c r="M56" s="11">
        <f t="shared" si="3"/>
        <v>83.780000000000015</v>
      </c>
      <c r="N56" s="16" t="s">
        <v>27</v>
      </c>
      <c r="O56" s="14"/>
    </row>
    <row r="57" spans="1:15" s="15" customFormat="1" ht="15" customHeight="1">
      <c r="A57" s="8" t="s">
        <v>301</v>
      </c>
      <c r="B57" s="9" t="s">
        <v>153</v>
      </c>
      <c r="C57" s="9" t="s">
        <v>154</v>
      </c>
      <c r="D57" s="10" t="s">
        <v>16</v>
      </c>
      <c r="E57" s="10" t="s">
        <v>17</v>
      </c>
      <c r="F57" s="10" t="s">
        <v>155</v>
      </c>
      <c r="G57" s="10" t="s">
        <v>19</v>
      </c>
      <c r="H57" s="10" t="s">
        <v>38</v>
      </c>
      <c r="I57" s="11" t="s">
        <v>156</v>
      </c>
      <c r="J57" s="11">
        <v>85.2</v>
      </c>
      <c r="K57" s="11">
        <v>84.6</v>
      </c>
      <c r="L57" s="12">
        <f t="shared" si="2"/>
        <v>85.00200000000001</v>
      </c>
      <c r="M57" s="11">
        <f t="shared" si="3"/>
        <v>82.34</v>
      </c>
      <c r="N57" s="16" t="s">
        <v>27</v>
      </c>
      <c r="O57" s="14"/>
    </row>
    <row r="58" spans="1:15" s="15" customFormat="1" ht="15" customHeight="1">
      <c r="A58" s="8" t="s">
        <v>307</v>
      </c>
      <c r="B58" s="9" t="s">
        <v>139</v>
      </c>
      <c r="C58" s="9" t="s">
        <v>140</v>
      </c>
      <c r="D58" s="10" t="s">
        <v>16</v>
      </c>
      <c r="E58" s="10" t="s">
        <v>17</v>
      </c>
      <c r="F58" s="10" t="s">
        <v>141</v>
      </c>
      <c r="G58" s="10" t="s">
        <v>19</v>
      </c>
      <c r="H58" s="10" t="s">
        <v>38</v>
      </c>
      <c r="I58" s="11" t="s">
        <v>111</v>
      </c>
      <c r="J58" s="11">
        <v>86.2</v>
      </c>
      <c r="K58" s="11">
        <v>84.6</v>
      </c>
      <c r="L58" s="12">
        <f t="shared" si="2"/>
        <v>85.671999999999997</v>
      </c>
      <c r="M58" s="11">
        <f t="shared" si="3"/>
        <v>81.42</v>
      </c>
      <c r="N58" s="16" t="s">
        <v>27</v>
      </c>
      <c r="O58" s="14"/>
    </row>
    <row r="59" spans="1:15" s="15" customFormat="1" ht="15" customHeight="1">
      <c r="A59" s="8" t="s">
        <v>311</v>
      </c>
      <c r="B59" s="9" t="s">
        <v>41</v>
      </c>
      <c r="C59" s="9" t="s">
        <v>42</v>
      </c>
      <c r="D59" s="10" t="s">
        <v>16</v>
      </c>
      <c r="E59" s="10" t="s">
        <v>17</v>
      </c>
      <c r="F59" s="10" t="s">
        <v>43</v>
      </c>
      <c r="G59" s="10" t="s">
        <v>19</v>
      </c>
      <c r="H59" s="10" t="s">
        <v>38</v>
      </c>
      <c r="I59" s="11" t="s">
        <v>44</v>
      </c>
      <c r="J59" s="11">
        <v>77.599999999999994</v>
      </c>
      <c r="K59" s="11">
        <v>87</v>
      </c>
      <c r="L59" s="12">
        <f t="shared" si="2"/>
        <v>80.701999999999998</v>
      </c>
      <c r="M59" s="11">
        <f t="shared" si="3"/>
        <v>80.500000000000014</v>
      </c>
      <c r="N59" s="16"/>
      <c r="O59" s="14"/>
    </row>
    <row r="60" spans="1:15" s="15" customFormat="1" ht="15" customHeight="1">
      <c r="A60" s="8" t="s">
        <v>315</v>
      </c>
      <c r="B60" s="9" t="s">
        <v>143</v>
      </c>
      <c r="C60" s="9" t="s">
        <v>144</v>
      </c>
      <c r="D60" s="10" t="s">
        <v>16</v>
      </c>
      <c r="E60" s="10" t="s">
        <v>24</v>
      </c>
      <c r="F60" s="10" t="s">
        <v>145</v>
      </c>
      <c r="G60" s="10" t="s">
        <v>19</v>
      </c>
      <c r="H60" s="10" t="s">
        <v>38</v>
      </c>
      <c r="I60" s="11" t="s">
        <v>44</v>
      </c>
      <c r="J60" s="11">
        <v>76</v>
      </c>
      <c r="K60" s="11">
        <v>85.2</v>
      </c>
      <c r="L60" s="12">
        <f t="shared" si="2"/>
        <v>79.036000000000001</v>
      </c>
      <c r="M60" s="11">
        <f t="shared" si="3"/>
        <v>80</v>
      </c>
      <c r="N60" s="16"/>
      <c r="O60" s="14"/>
    </row>
    <row r="61" spans="1:15" s="15" customFormat="1" ht="15" customHeight="1">
      <c r="A61" s="8" t="s">
        <v>319</v>
      </c>
      <c r="B61" s="9" t="s">
        <v>46</v>
      </c>
      <c r="C61" s="9" t="s">
        <v>47</v>
      </c>
      <c r="D61" s="10" t="s">
        <v>16</v>
      </c>
      <c r="E61" s="10" t="s">
        <v>17</v>
      </c>
      <c r="F61" s="10" t="s">
        <v>48</v>
      </c>
      <c r="G61" s="10" t="s">
        <v>19</v>
      </c>
      <c r="H61" s="10" t="s">
        <v>49</v>
      </c>
      <c r="I61" s="11" t="s">
        <v>50</v>
      </c>
      <c r="J61" s="11">
        <v>87.8</v>
      </c>
      <c r="K61" s="11">
        <v>85.2</v>
      </c>
      <c r="L61" s="12">
        <f t="shared" si="2"/>
        <v>86.942000000000007</v>
      </c>
      <c r="M61" s="11">
        <f t="shared" si="3"/>
        <v>78.02</v>
      </c>
      <c r="N61" s="16" t="s">
        <v>27</v>
      </c>
      <c r="O61" s="14"/>
    </row>
    <row r="62" spans="1:15" s="15" customFormat="1" ht="15" customHeight="1">
      <c r="A62" s="8" t="s">
        <v>324</v>
      </c>
      <c r="B62" s="9" t="s">
        <v>52</v>
      </c>
      <c r="C62" s="9" t="s">
        <v>53</v>
      </c>
      <c r="D62" s="10" t="s">
        <v>54</v>
      </c>
      <c r="E62" s="10" t="s">
        <v>55</v>
      </c>
      <c r="F62" s="10" t="s">
        <v>16</v>
      </c>
      <c r="G62" s="10" t="s">
        <v>56</v>
      </c>
      <c r="H62" s="10" t="s">
        <v>49</v>
      </c>
      <c r="I62" s="11" t="s">
        <v>21</v>
      </c>
      <c r="J62" s="11">
        <v>85.2</v>
      </c>
      <c r="K62" s="11">
        <v>85.2</v>
      </c>
      <c r="L62" s="12">
        <f t="shared" si="2"/>
        <v>85.2</v>
      </c>
      <c r="M62" s="11">
        <f t="shared" si="3"/>
        <v>77.22</v>
      </c>
      <c r="N62" s="16" t="s">
        <v>27</v>
      </c>
      <c r="O62" s="14"/>
    </row>
    <row r="63" spans="1:15" s="15" customFormat="1" ht="15" customHeight="1">
      <c r="A63" s="8" t="s">
        <v>330</v>
      </c>
      <c r="B63" s="9" t="s">
        <v>169</v>
      </c>
      <c r="C63" s="9" t="s">
        <v>170</v>
      </c>
      <c r="D63" s="10" t="s">
        <v>171</v>
      </c>
      <c r="E63" s="10" t="s">
        <v>172</v>
      </c>
      <c r="F63" s="10" t="s">
        <v>16</v>
      </c>
      <c r="G63" s="10" t="s">
        <v>56</v>
      </c>
      <c r="H63" s="10" t="s">
        <v>49</v>
      </c>
      <c r="I63" s="11" t="s">
        <v>131</v>
      </c>
      <c r="J63" s="11">
        <v>78.400000000000006</v>
      </c>
      <c r="K63" s="11">
        <v>86</v>
      </c>
      <c r="L63" s="12">
        <f t="shared" si="2"/>
        <v>80.908000000000015</v>
      </c>
      <c r="M63" s="11">
        <f t="shared" si="3"/>
        <v>75.8</v>
      </c>
      <c r="N63" s="16" t="s">
        <v>27</v>
      </c>
      <c r="O63" s="14"/>
    </row>
    <row r="64" spans="1:15" s="15" customFormat="1" ht="15" customHeight="1">
      <c r="A64" s="8" t="s">
        <v>334</v>
      </c>
      <c r="B64" s="9" t="s">
        <v>163</v>
      </c>
      <c r="C64" s="9" t="s">
        <v>164</v>
      </c>
      <c r="D64" s="10" t="s">
        <v>16</v>
      </c>
      <c r="E64" s="10" t="s">
        <v>17</v>
      </c>
      <c r="F64" s="10" t="s">
        <v>165</v>
      </c>
      <c r="G64" s="10" t="s">
        <v>19</v>
      </c>
      <c r="H64" s="10" t="s">
        <v>166</v>
      </c>
      <c r="I64" s="11" t="s">
        <v>167</v>
      </c>
      <c r="J64" s="11">
        <v>77.2</v>
      </c>
      <c r="K64" s="11">
        <v>81.400000000000006</v>
      </c>
      <c r="L64" s="12">
        <f t="shared" si="2"/>
        <v>78.586000000000013</v>
      </c>
      <c r="M64" s="11">
        <f t="shared" si="3"/>
        <v>80.28</v>
      </c>
      <c r="N64" s="16" t="s">
        <v>27</v>
      </c>
      <c r="O64" s="14"/>
    </row>
    <row r="65" spans="1:15" s="15" customFormat="1" ht="15" customHeight="1">
      <c r="A65" s="8" t="s">
        <v>339</v>
      </c>
      <c r="B65" s="9" t="s">
        <v>193</v>
      </c>
      <c r="C65" s="9" t="s">
        <v>194</v>
      </c>
      <c r="D65" s="10" t="s">
        <v>16</v>
      </c>
      <c r="E65" s="10" t="s">
        <v>17</v>
      </c>
      <c r="F65" s="10" t="s">
        <v>195</v>
      </c>
      <c r="G65" s="10" t="s">
        <v>19</v>
      </c>
      <c r="H65" s="10" t="s">
        <v>61</v>
      </c>
      <c r="I65" s="11" t="s">
        <v>196</v>
      </c>
      <c r="J65" s="11">
        <v>89.6</v>
      </c>
      <c r="K65" s="11">
        <v>85.2</v>
      </c>
      <c r="L65" s="12">
        <f t="shared" si="2"/>
        <v>88.147999999999996</v>
      </c>
      <c r="M65" s="11">
        <f t="shared" si="3"/>
        <v>80.48</v>
      </c>
      <c r="N65" s="16" t="s">
        <v>27</v>
      </c>
      <c r="O65" s="14"/>
    </row>
    <row r="66" spans="1:15" s="15" customFormat="1" ht="15" customHeight="1">
      <c r="A66" s="8" t="s">
        <v>344</v>
      </c>
      <c r="B66" s="9" t="s">
        <v>179</v>
      </c>
      <c r="C66" s="9" t="s">
        <v>180</v>
      </c>
      <c r="D66" s="10" t="s">
        <v>181</v>
      </c>
      <c r="E66" s="10" t="s">
        <v>182</v>
      </c>
      <c r="F66" s="10" t="s">
        <v>16</v>
      </c>
      <c r="G66" s="10" t="s">
        <v>56</v>
      </c>
      <c r="H66" s="10" t="s">
        <v>61</v>
      </c>
      <c r="I66" s="11" t="s">
        <v>116</v>
      </c>
      <c r="J66" s="11">
        <v>83.6</v>
      </c>
      <c r="K66" s="11">
        <v>87.2</v>
      </c>
      <c r="L66" s="12">
        <f t="shared" ref="L66:L70" si="4">J66*0.67+K66*0.33</f>
        <v>84.788000000000011</v>
      </c>
      <c r="M66" s="11">
        <f t="shared" si="3"/>
        <v>79.62</v>
      </c>
      <c r="N66" s="16" t="s">
        <v>27</v>
      </c>
      <c r="O66" s="14"/>
    </row>
    <row r="67" spans="1:15" s="15" customFormat="1" ht="15" customHeight="1">
      <c r="A67" s="8" t="s">
        <v>348</v>
      </c>
      <c r="B67" s="9" t="s">
        <v>188</v>
      </c>
      <c r="C67" s="9" t="s">
        <v>189</v>
      </c>
      <c r="D67" s="10" t="s">
        <v>16</v>
      </c>
      <c r="E67" s="10" t="s">
        <v>17</v>
      </c>
      <c r="F67" s="10" t="s">
        <v>190</v>
      </c>
      <c r="G67" s="10" t="s">
        <v>19</v>
      </c>
      <c r="H67" s="10" t="s">
        <v>61</v>
      </c>
      <c r="I67" s="11" t="s">
        <v>191</v>
      </c>
      <c r="J67" s="11">
        <v>80.599999999999994</v>
      </c>
      <c r="K67" s="11">
        <v>84.5</v>
      </c>
      <c r="L67" s="12">
        <f t="shared" si="4"/>
        <v>81.887</v>
      </c>
      <c r="M67" s="11">
        <f t="shared" si="3"/>
        <v>77.910000000000011</v>
      </c>
      <c r="N67" s="16" t="s">
        <v>27</v>
      </c>
      <c r="O67" s="14"/>
    </row>
    <row r="68" spans="1:15" s="15" customFormat="1" ht="15" customHeight="1">
      <c r="A68" s="8" t="s">
        <v>352</v>
      </c>
      <c r="B68" s="9" t="s">
        <v>58</v>
      </c>
      <c r="C68" s="9" t="s">
        <v>59</v>
      </c>
      <c r="D68" s="10" t="s">
        <v>16</v>
      </c>
      <c r="E68" s="10" t="s">
        <v>31</v>
      </c>
      <c r="F68" s="10" t="s">
        <v>60</v>
      </c>
      <c r="G68" s="10" t="s">
        <v>19</v>
      </c>
      <c r="H68" s="10" t="s">
        <v>61</v>
      </c>
      <c r="I68" s="11" t="s">
        <v>62</v>
      </c>
      <c r="J68" s="11">
        <v>80.400000000000006</v>
      </c>
      <c r="K68" s="11">
        <v>86</v>
      </c>
      <c r="L68" s="12">
        <f t="shared" si="4"/>
        <v>82.248000000000019</v>
      </c>
      <c r="M68" s="11">
        <f t="shared" si="3"/>
        <v>77.739999999999995</v>
      </c>
      <c r="N68" s="16" t="s">
        <v>27</v>
      </c>
      <c r="O68" s="14"/>
    </row>
    <row r="69" spans="1:15" s="15" customFormat="1" ht="15" customHeight="1">
      <c r="A69" s="8" t="s">
        <v>356</v>
      </c>
      <c r="B69" s="9" t="s">
        <v>174</v>
      </c>
      <c r="C69" s="9" t="s">
        <v>175</v>
      </c>
      <c r="D69" s="10" t="s">
        <v>176</v>
      </c>
      <c r="E69" s="10" t="s">
        <v>177</v>
      </c>
      <c r="F69" s="10" t="s">
        <v>16</v>
      </c>
      <c r="G69" s="10" t="s">
        <v>56</v>
      </c>
      <c r="H69" s="10" t="s">
        <v>61</v>
      </c>
      <c r="I69" s="11" t="s">
        <v>21</v>
      </c>
      <c r="J69" s="11">
        <v>82.6</v>
      </c>
      <c r="K69" s="11">
        <v>85.8</v>
      </c>
      <c r="L69" s="12">
        <f t="shared" si="4"/>
        <v>83.656000000000006</v>
      </c>
      <c r="M69" s="11">
        <f t="shared" si="3"/>
        <v>76.760000000000005</v>
      </c>
      <c r="N69" s="16"/>
      <c r="O69" s="14"/>
    </row>
    <row r="70" spans="1:15" s="15" customFormat="1" ht="15" customHeight="1">
      <c r="A70" s="8" t="s">
        <v>361</v>
      </c>
      <c r="B70" s="9" t="s">
        <v>184</v>
      </c>
      <c r="C70" s="9" t="s">
        <v>185</v>
      </c>
      <c r="D70" s="10" t="s">
        <v>16</v>
      </c>
      <c r="E70" s="10" t="s">
        <v>24</v>
      </c>
      <c r="F70" s="10" t="s">
        <v>186</v>
      </c>
      <c r="G70" s="10" t="s">
        <v>19</v>
      </c>
      <c r="H70" s="10" t="s">
        <v>61</v>
      </c>
      <c r="I70" s="11" t="s">
        <v>131</v>
      </c>
      <c r="J70" s="11">
        <v>82.4</v>
      </c>
      <c r="K70" s="11">
        <v>83.8</v>
      </c>
      <c r="L70" s="12">
        <f t="shared" si="4"/>
        <v>82.862000000000009</v>
      </c>
      <c r="M70" s="11">
        <f t="shared" si="3"/>
        <v>76.38</v>
      </c>
      <c r="N70" s="16"/>
      <c r="O70" s="14"/>
    </row>
  </sheetData>
  <sortState ref="A2:O70">
    <sortCondition ref="H2:H70"/>
  </sortState>
  <phoneticPr fontId="2" type="noConversion"/>
  <pageMargins left="0" right="0" top="0.39370078740157483" bottom="0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按考号排</vt:lpstr>
      <vt:lpstr>按考号排!Print_Titles</vt:lpstr>
    </vt:vector>
  </TitlesOfParts>
  <Company>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</cp:lastModifiedBy>
  <dcterms:created xsi:type="dcterms:W3CDTF">2020-05-19T10:28:17Z</dcterms:created>
  <dcterms:modified xsi:type="dcterms:W3CDTF">2020-05-19T10:48:11Z</dcterms:modified>
</cp:coreProperties>
</file>