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270"/>
  </bookViews>
  <sheets>
    <sheet name="Sheet1" sheetId="4" r:id="rId1"/>
  </sheets>
  <definedNames>
    <definedName name="_xlnm._FilterDatabase" localSheetId="0" hidden="1">Sheet1!$A$2:$P$22</definedName>
  </definedNames>
  <calcPr calcId="145621"/>
</workbook>
</file>

<file path=xl/calcChain.xml><?xml version="1.0" encoding="utf-8"?>
<calcChain xmlns="http://schemas.openxmlformats.org/spreadsheetml/2006/main">
  <c r="N22" i="4" l="1"/>
  <c r="N21" i="4"/>
  <c r="N20" i="4"/>
  <c r="N19" i="4"/>
  <c r="N18" i="4"/>
  <c r="N17" i="4"/>
  <c r="N16" i="4"/>
  <c r="N15" i="4"/>
  <c r="N14" i="4"/>
  <c r="N13" i="4"/>
  <c r="O13" i="4" s="1"/>
  <c r="N12" i="4"/>
  <c r="O12" i="4" s="1"/>
  <c r="N11" i="4"/>
  <c r="O11" i="4" s="1"/>
  <c r="O10" i="4"/>
  <c r="N10" i="4"/>
  <c r="N9" i="4"/>
  <c r="O9" i="4" s="1"/>
  <c r="N8" i="4"/>
  <c r="O8" i="4" s="1"/>
  <c r="O7" i="4"/>
  <c r="N7" i="4"/>
  <c r="O6" i="4"/>
  <c r="N6" i="4"/>
  <c r="O5" i="4"/>
  <c r="N5" i="4"/>
  <c r="N4" i="4"/>
  <c r="O4" i="4" s="1"/>
  <c r="O3" i="4"/>
  <c r="N3" i="4"/>
</calcChain>
</file>

<file path=xl/sharedStrings.xml><?xml version="1.0" encoding="utf-8"?>
<sst xmlns="http://schemas.openxmlformats.org/spreadsheetml/2006/main" count="138" uniqueCount="63">
  <si>
    <t>调剂专业代码</t>
  </si>
  <si>
    <t>调剂报考专业</t>
  </si>
  <si>
    <t>考生编号</t>
  </si>
  <si>
    <t>姓名</t>
  </si>
  <si>
    <t>学习形式</t>
  </si>
  <si>
    <t>政治</t>
  </si>
  <si>
    <t>外语</t>
  </si>
  <si>
    <t>业务课1</t>
  </si>
  <si>
    <t>业务课2</t>
  </si>
  <si>
    <t>初试总分</t>
  </si>
  <si>
    <t>英语口语</t>
  </si>
  <si>
    <t>专业基础测试</t>
  </si>
  <si>
    <t>综合面试</t>
  </si>
  <si>
    <t>复试总分</t>
  </si>
  <si>
    <t>合计</t>
  </si>
  <si>
    <t>是否拟录取（只填是）</t>
  </si>
  <si>
    <t>备注</t>
  </si>
  <si>
    <t>080700</t>
  </si>
  <si>
    <t>动力工程及工程热物理</t>
  </si>
  <si>
    <t>102940210013975</t>
  </si>
  <si>
    <t>向*</t>
  </si>
  <si>
    <t>全日制</t>
  </si>
  <si>
    <t>是</t>
  </si>
  <si>
    <t>106110016080482</t>
  </si>
  <si>
    <t>何*</t>
  </si>
  <si>
    <t>106130080200548</t>
  </si>
  <si>
    <t>吴*</t>
  </si>
  <si>
    <t>102550000009491</t>
  </si>
  <si>
    <t>廖*睿</t>
  </si>
  <si>
    <t>106140085502583</t>
  </si>
  <si>
    <t>周*源</t>
  </si>
  <si>
    <t>102130020000949</t>
  </si>
  <si>
    <t>赵*洲</t>
  </si>
  <si>
    <t>100790000004432</t>
  </si>
  <si>
    <t>钭*龙</t>
  </si>
  <si>
    <t>106100081220635</t>
  </si>
  <si>
    <t>张*</t>
  </si>
  <si>
    <t>102990210508316</t>
  </si>
  <si>
    <t>王*</t>
  </si>
  <si>
    <t>102880500006234</t>
  </si>
  <si>
    <t>郭*</t>
  </si>
  <si>
    <t>101410340107683</t>
  </si>
  <si>
    <t>蔚*飞</t>
  </si>
  <si>
    <t>单科不合格</t>
  </si>
  <si>
    <t>106110032080061</t>
  </si>
  <si>
    <t>崔*兵</t>
  </si>
  <si>
    <t>缺考</t>
  </si>
  <si>
    <t>102900211303900</t>
  </si>
  <si>
    <t>魏*</t>
  </si>
  <si>
    <t>102870210209762</t>
  </si>
  <si>
    <t>100540000006346</t>
  </si>
  <si>
    <t>王*明</t>
  </si>
  <si>
    <t>102510210011549</t>
  </si>
  <si>
    <t>程*轩</t>
  </si>
  <si>
    <t>106230080200046</t>
  </si>
  <si>
    <t>张*锋</t>
  </si>
  <si>
    <t>104870000100245</t>
  </si>
  <si>
    <t>朱*姝</t>
  </si>
  <si>
    <t>100050131104431</t>
  </si>
  <si>
    <t>刘*香</t>
  </si>
  <si>
    <t>100540000003718</t>
  </si>
  <si>
    <t>李*学</t>
  </si>
  <si>
    <t>西华大学   能源与动力工程学院2020年硕士研究生动力工程及工程热物理第一批调剂复试结果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</si>
</sst>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5" x14ac:knownFonts="1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justify" vertical="top" wrapText="1"/>
    </xf>
    <xf numFmtId="178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sqref="A1:Q1"/>
    </sheetView>
  </sheetViews>
  <sheetFormatPr defaultColWidth="9" defaultRowHeight="12" x14ac:dyDescent="0.15"/>
  <cols>
    <col min="1" max="1" width="6.875" style="1" customWidth="1"/>
    <col min="2" max="2" width="17.25" style="1" customWidth="1"/>
    <col min="3" max="3" width="14.25" style="1" customWidth="1"/>
    <col min="4" max="4" width="6.5" style="1" customWidth="1"/>
    <col min="5" max="5" width="7.625" style="1" customWidth="1"/>
    <col min="6" max="6" width="5.625" style="1" customWidth="1"/>
    <col min="7" max="7" width="4.75" style="1" customWidth="1"/>
    <col min="8" max="11" width="7.75" style="1" customWidth="1"/>
    <col min="12" max="12" width="8.375" style="1" customWidth="1"/>
    <col min="13" max="13" width="7.75" style="1" customWidth="1"/>
    <col min="14" max="14" width="9" style="1" customWidth="1"/>
    <col min="15" max="15" width="8.5" style="1" customWidth="1"/>
    <col min="16" max="16" width="6.25" style="1" customWidth="1"/>
    <col min="17" max="16384" width="9" style="1"/>
  </cols>
  <sheetData>
    <row r="1" spans="1:17" ht="22.5" customHeight="1" x14ac:dyDescent="0.1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48" x14ac:dyDescent="0.1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6" t="s">
        <v>15</v>
      </c>
      <c r="Q2" s="10" t="s">
        <v>16</v>
      </c>
    </row>
    <row r="3" spans="1:17" x14ac:dyDescent="0.15">
      <c r="A3" s="4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>
        <v>69</v>
      </c>
      <c r="G3" s="4">
        <v>61</v>
      </c>
      <c r="H3" s="4">
        <v>74</v>
      </c>
      <c r="I3" s="4">
        <v>136</v>
      </c>
      <c r="J3" s="4">
        <v>340</v>
      </c>
      <c r="K3" s="7">
        <v>89.2</v>
      </c>
      <c r="L3" s="7">
        <v>88.6</v>
      </c>
      <c r="M3" s="7">
        <v>85.4</v>
      </c>
      <c r="N3" s="7">
        <f t="shared" ref="N3:N16" si="0">SUM(K3:M3)</f>
        <v>263.20000000000005</v>
      </c>
      <c r="O3" s="8">
        <f t="shared" ref="O3:O13" si="1">J3+N3</f>
        <v>603.20000000000005</v>
      </c>
      <c r="P3" s="9" t="s">
        <v>22</v>
      </c>
      <c r="Q3" s="10"/>
    </row>
    <row r="4" spans="1:17" x14ac:dyDescent="0.15">
      <c r="A4" s="4" t="s">
        <v>17</v>
      </c>
      <c r="B4" s="4" t="s">
        <v>18</v>
      </c>
      <c r="C4" s="4" t="s">
        <v>23</v>
      </c>
      <c r="D4" s="4" t="s">
        <v>24</v>
      </c>
      <c r="E4" s="4" t="s">
        <v>21</v>
      </c>
      <c r="F4" s="4">
        <v>57</v>
      </c>
      <c r="G4" s="4">
        <v>74</v>
      </c>
      <c r="H4" s="4">
        <v>67</v>
      </c>
      <c r="I4" s="4">
        <v>105</v>
      </c>
      <c r="J4" s="4">
        <v>303</v>
      </c>
      <c r="K4" s="7">
        <v>84.4</v>
      </c>
      <c r="L4" s="7">
        <v>84.6</v>
      </c>
      <c r="M4" s="7">
        <v>90.2</v>
      </c>
      <c r="N4" s="7">
        <f t="shared" si="0"/>
        <v>259.2</v>
      </c>
      <c r="O4" s="8">
        <f t="shared" si="1"/>
        <v>562.20000000000005</v>
      </c>
      <c r="P4" s="9" t="s">
        <v>22</v>
      </c>
      <c r="Q4" s="10"/>
    </row>
    <row r="5" spans="1:17" x14ac:dyDescent="0.15">
      <c r="A5" s="4" t="s">
        <v>17</v>
      </c>
      <c r="B5" s="4" t="s">
        <v>18</v>
      </c>
      <c r="C5" s="4" t="s">
        <v>25</v>
      </c>
      <c r="D5" s="4" t="s">
        <v>26</v>
      </c>
      <c r="E5" s="4" t="s">
        <v>21</v>
      </c>
      <c r="F5" s="4">
        <v>51</v>
      </c>
      <c r="G5" s="4">
        <v>61</v>
      </c>
      <c r="H5" s="4">
        <v>59</v>
      </c>
      <c r="I5" s="4">
        <v>123</v>
      </c>
      <c r="J5" s="4">
        <v>294</v>
      </c>
      <c r="K5" s="7">
        <v>83.2</v>
      </c>
      <c r="L5" s="7">
        <v>84.8</v>
      </c>
      <c r="M5" s="7">
        <v>87.6</v>
      </c>
      <c r="N5" s="7">
        <f t="shared" si="0"/>
        <v>255.6</v>
      </c>
      <c r="O5" s="8">
        <f t="shared" si="1"/>
        <v>549.6</v>
      </c>
      <c r="P5" s="9" t="s">
        <v>22</v>
      </c>
      <c r="Q5" s="10"/>
    </row>
    <row r="6" spans="1:17" x14ac:dyDescent="0.15">
      <c r="A6" s="4" t="s">
        <v>17</v>
      </c>
      <c r="B6" s="4" t="s">
        <v>18</v>
      </c>
      <c r="C6" s="4" t="s">
        <v>27</v>
      </c>
      <c r="D6" s="4" t="s">
        <v>28</v>
      </c>
      <c r="E6" s="4" t="s">
        <v>21</v>
      </c>
      <c r="F6" s="4">
        <v>59</v>
      </c>
      <c r="G6" s="4">
        <v>67</v>
      </c>
      <c r="H6" s="4">
        <v>68</v>
      </c>
      <c r="I6" s="4">
        <v>103</v>
      </c>
      <c r="J6" s="4">
        <v>297</v>
      </c>
      <c r="K6" s="7">
        <v>82.6</v>
      </c>
      <c r="L6" s="7">
        <v>81.599999999999994</v>
      </c>
      <c r="M6" s="7">
        <v>85.6</v>
      </c>
      <c r="N6" s="7">
        <f t="shared" si="0"/>
        <v>249.79999999999998</v>
      </c>
      <c r="O6" s="8">
        <f t="shared" si="1"/>
        <v>546.79999999999995</v>
      </c>
      <c r="P6" s="9" t="s">
        <v>22</v>
      </c>
      <c r="Q6" s="10"/>
    </row>
    <row r="7" spans="1:17" x14ac:dyDescent="0.15">
      <c r="A7" s="4" t="s">
        <v>17</v>
      </c>
      <c r="B7" s="4" t="s">
        <v>18</v>
      </c>
      <c r="C7" s="4" t="s">
        <v>29</v>
      </c>
      <c r="D7" s="4" t="s">
        <v>30</v>
      </c>
      <c r="E7" s="4" t="s">
        <v>21</v>
      </c>
      <c r="F7" s="4">
        <v>60</v>
      </c>
      <c r="G7" s="4">
        <v>65</v>
      </c>
      <c r="H7" s="4">
        <v>62</v>
      </c>
      <c r="I7" s="4">
        <v>102</v>
      </c>
      <c r="J7" s="4">
        <v>289</v>
      </c>
      <c r="K7" s="7">
        <v>87.6</v>
      </c>
      <c r="L7" s="7">
        <v>80.599999999999994</v>
      </c>
      <c r="M7" s="7">
        <v>85.6</v>
      </c>
      <c r="N7" s="7">
        <f t="shared" si="0"/>
        <v>253.79999999999998</v>
      </c>
      <c r="O7" s="8">
        <f t="shared" si="1"/>
        <v>542.79999999999995</v>
      </c>
      <c r="P7" s="9" t="s">
        <v>22</v>
      </c>
      <c r="Q7" s="10"/>
    </row>
    <row r="8" spans="1:17" x14ac:dyDescent="0.15">
      <c r="A8" s="4" t="s">
        <v>17</v>
      </c>
      <c r="B8" s="4" t="s">
        <v>18</v>
      </c>
      <c r="C8" s="4" t="s">
        <v>31</v>
      </c>
      <c r="D8" s="4" t="s">
        <v>32</v>
      </c>
      <c r="E8" s="4" t="s">
        <v>21</v>
      </c>
      <c r="F8" s="4">
        <v>45</v>
      </c>
      <c r="G8" s="4">
        <v>62</v>
      </c>
      <c r="H8" s="4">
        <v>65</v>
      </c>
      <c r="I8" s="4">
        <v>104</v>
      </c>
      <c r="J8" s="4">
        <v>276</v>
      </c>
      <c r="K8" s="7">
        <v>88.8</v>
      </c>
      <c r="L8" s="7">
        <v>85.4</v>
      </c>
      <c r="M8" s="7">
        <v>87.8</v>
      </c>
      <c r="N8" s="7">
        <f t="shared" si="0"/>
        <v>262</v>
      </c>
      <c r="O8" s="8">
        <f t="shared" si="1"/>
        <v>538</v>
      </c>
      <c r="P8" s="9" t="s">
        <v>22</v>
      </c>
      <c r="Q8" s="10"/>
    </row>
    <row r="9" spans="1:17" x14ac:dyDescent="0.15">
      <c r="A9" s="4" t="s">
        <v>17</v>
      </c>
      <c r="B9" s="4" t="s">
        <v>18</v>
      </c>
      <c r="C9" s="4" t="s">
        <v>33</v>
      </c>
      <c r="D9" s="4" t="s">
        <v>34</v>
      </c>
      <c r="E9" s="4" t="s">
        <v>21</v>
      </c>
      <c r="F9" s="4">
        <v>43</v>
      </c>
      <c r="G9" s="4">
        <v>67</v>
      </c>
      <c r="H9" s="4">
        <v>62</v>
      </c>
      <c r="I9" s="4">
        <v>112</v>
      </c>
      <c r="J9" s="4">
        <v>284</v>
      </c>
      <c r="K9" s="7">
        <v>83.6</v>
      </c>
      <c r="L9" s="7">
        <v>75.8</v>
      </c>
      <c r="M9" s="7">
        <v>88.6</v>
      </c>
      <c r="N9" s="7">
        <f t="shared" si="0"/>
        <v>247.99999999999997</v>
      </c>
      <c r="O9" s="8">
        <f t="shared" si="1"/>
        <v>532</v>
      </c>
      <c r="P9" s="9" t="s">
        <v>22</v>
      </c>
      <c r="Q9" s="10"/>
    </row>
    <row r="10" spans="1:17" x14ac:dyDescent="0.15">
      <c r="A10" s="4" t="s">
        <v>17</v>
      </c>
      <c r="B10" s="4" t="s">
        <v>18</v>
      </c>
      <c r="C10" s="4" t="s">
        <v>35</v>
      </c>
      <c r="D10" s="4" t="s">
        <v>36</v>
      </c>
      <c r="E10" s="4" t="s">
        <v>21</v>
      </c>
      <c r="F10" s="4">
        <v>64</v>
      </c>
      <c r="G10" s="4">
        <v>55</v>
      </c>
      <c r="H10" s="4">
        <v>84</v>
      </c>
      <c r="I10" s="4">
        <v>65</v>
      </c>
      <c r="J10" s="4">
        <v>268</v>
      </c>
      <c r="K10" s="7">
        <v>86.6</v>
      </c>
      <c r="L10" s="7">
        <v>83</v>
      </c>
      <c r="M10" s="7">
        <v>88.8</v>
      </c>
      <c r="N10" s="7">
        <f t="shared" si="0"/>
        <v>258.39999999999998</v>
      </c>
      <c r="O10" s="8">
        <f t="shared" si="1"/>
        <v>526.4</v>
      </c>
      <c r="P10" s="9" t="s">
        <v>22</v>
      </c>
      <c r="Q10" s="10"/>
    </row>
    <row r="11" spans="1:17" x14ac:dyDescent="0.15">
      <c r="A11" s="4" t="s">
        <v>17</v>
      </c>
      <c r="B11" s="4" t="s">
        <v>18</v>
      </c>
      <c r="C11" s="4" t="s">
        <v>37</v>
      </c>
      <c r="D11" s="4" t="s">
        <v>38</v>
      </c>
      <c r="E11" s="4" t="s">
        <v>21</v>
      </c>
      <c r="F11" s="4">
        <v>42</v>
      </c>
      <c r="G11" s="4">
        <v>64</v>
      </c>
      <c r="H11" s="4">
        <v>56</v>
      </c>
      <c r="I11" s="4">
        <v>98</v>
      </c>
      <c r="J11" s="4">
        <v>260</v>
      </c>
      <c r="K11" s="7">
        <v>87.2</v>
      </c>
      <c r="L11" s="7">
        <v>86</v>
      </c>
      <c r="M11" s="7">
        <v>90.8</v>
      </c>
      <c r="N11" s="7">
        <f t="shared" si="0"/>
        <v>264</v>
      </c>
      <c r="O11" s="8">
        <f t="shared" si="1"/>
        <v>524</v>
      </c>
      <c r="P11" s="9" t="s">
        <v>22</v>
      </c>
      <c r="Q11" s="10"/>
    </row>
    <row r="12" spans="1:17" x14ac:dyDescent="0.15">
      <c r="A12" s="4" t="s">
        <v>17</v>
      </c>
      <c r="B12" s="4" t="s">
        <v>18</v>
      </c>
      <c r="C12" s="4" t="s">
        <v>39</v>
      </c>
      <c r="D12" s="4" t="s">
        <v>40</v>
      </c>
      <c r="E12" s="4" t="s">
        <v>21</v>
      </c>
      <c r="F12" s="4">
        <v>41</v>
      </c>
      <c r="G12" s="4">
        <v>65</v>
      </c>
      <c r="H12" s="4">
        <v>61</v>
      </c>
      <c r="I12" s="4">
        <v>104</v>
      </c>
      <c r="J12" s="4">
        <v>271</v>
      </c>
      <c r="K12" s="7">
        <v>85</v>
      </c>
      <c r="L12" s="7">
        <v>76.400000000000006</v>
      </c>
      <c r="M12" s="7">
        <v>88.4</v>
      </c>
      <c r="N12" s="7">
        <f t="shared" si="0"/>
        <v>249.8</v>
      </c>
      <c r="O12" s="8">
        <f t="shared" si="1"/>
        <v>520.79999999999995</v>
      </c>
      <c r="P12" s="9" t="s">
        <v>22</v>
      </c>
      <c r="Q12" s="10"/>
    </row>
    <row r="13" spans="1:17" x14ac:dyDescent="0.15">
      <c r="A13" s="4" t="s">
        <v>17</v>
      </c>
      <c r="B13" s="4" t="s">
        <v>18</v>
      </c>
      <c r="C13" s="4" t="s">
        <v>41</v>
      </c>
      <c r="D13" s="4" t="s">
        <v>42</v>
      </c>
      <c r="E13" s="4" t="s">
        <v>21</v>
      </c>
      <c r="F13" s="4">
        <v>52</v>
      </c>
      <c r="G13" s="4">
        <v>69</v>
      </c>
      <c r="H13" s="4">
        <v>63</v>
      </c>
      <c r="I13" s="4">
        <v>103</v>
      </c>
      <c r="J13" s="4">
        <v>287</v>
      </c>
      <c r="K13" s="7">
        <v>75.599999999999994</v>
      </c>
      <c r="L13" s="7">
        <v>73</v>
      </c>
      <c r="M13" s="7">
        <v>54</v>
      </c>
      <c r="N13" s="7">
        <f t="shared" si="0"/>
        <v>202.6</v>
      </c>
      <c r="O13" s="8">
        <f t="shared" si="1"/>
        <v>489.6</v>
      </c>
      <c r="P13" s="9"/>
      <c r="Q13" s="10" t="s">
        <v>43</v>
      </c>
    </row>
    <row r="14" spans="1:17" x14ac:dyDescent="0.15">
      <c r="A14" s="4" t="s">
        <v>17</v>
      </c>
      <c r="B14" s="4" t="s">
        <v>18</v>
      </c>
      <c r="C14" s="4" t="s">
        <v>44</v>
      </c>
      <c r="D14" s="4" t="s">
        <v>45</v>
      </c>
      <c r="E14" s="4" t="s">
        <v>21</v>
      </c>
      <c r="F14" s="4">
        <v>47</v>
      </c>
      <c r="G14" s="4">
        <v>69</v>
      </c>
      <c r="H14" s="4">
        <v>62</v>
      </c>
      <c r="I14" s="4">
        <v>86</v>
      </c>
      <c r="J14" s="4">
        <v>264</v>
      </c>
      <c r="K14" s="7"/>
      <c r="L14" s="7"/>
      <c r="M14" s="7"/>
      <c r="N14" s="7">
        <f t="shared" si="0"/>
        <v>0</v>
      </c>
      <c r="O14" s="8" t="s">
        <v>46</v>
      </c>
      <c r="P14" s="9"/>
      <c r="Q14" s="10"/>
    </row>
    <row r="15" spans="1:17" x14ac:dyDescent="0.15">
      <c r="A15" s="4" t="s">
        <v>17</v>
      </c>
      <c r="B15" s="4" t="s">
        <v>18</v>
      </c>
      <c r="C15" s="4" t="s">
        <v>47</v>
      </c>
      <c r="D15" s="4" t="s">
        <v>48</v>
      </c>
      <c r="E15" s="4" t="s">
        <v>21</v>
      </c>
      <c r="F15" s="4">
        <v>41</v>
      </c>
      <c r="G15" s="4">
        <v>61</v>
      </c>
      <c r="H15" s="4">
        <v>56</v>
      </c>
      <c r="I15" s="4">
        <v>106</v>
      </c>
      <c r="J15" s="4">
        <v>264</v>
      </c>
      <c r="K15" s="7"/>
      <c r="L15" s="7"/>
      <c r="M15" s="7"/>
      <c r="N15" s="7">
        <f t="shared" si="0"/>
        <v>0</v>
      </c>
      <c r="O15" s="8" t="s">
        <v>46</v>
      </c>
      <c r="P15" s="9"/>
      <c r="Q15" s="10"/>
    </row>
    <row r="16" spans="1:17" x14ac:dyDescent="0.15">
      <c r="A16" s="4" t="s">
        <v>17</v>
      </c>
      <c r="B16" s="4" t="s">
        <v>18</v>
      </c>
      <c r="C16" s="4" t="s">
        <v>49</v>
      </c>
      <c r="D16" s="4" t="s">
        <v>36</v>
      </c>
      <c r="E16" s="4" t="s">
        <v>21</v>
      </c>
      <c r="F16" s="4">
        <v>36</v>
      </c>
      <c r="G16" s="4">
        <v>66</v>
      </c>
      <c r="H16" s="4">
        <v>68</v>
      </c>
      <c r="I16" s="4">
        <v>85</v>
      </c>
      <c r="J16" s="4">
        <v>255</v>
      </c>
      <c r="K16" s="7"/>
      <c r="L16" s="7"/>
      <c r="M16" s="7"/>
      <c r="N16" s="7">
        <f t="shared" si="0"/>
        <v>0</v>
      </c>
      <c r="O16" s="8" t="s">
        <v>46</v>
      </c>
      <c r="P16" s="9"/>
      <c r="Q16" s="10"/>
    </row>
    <row r="17" spans="1:17" x14ac:dyDescent="0.15">
      <c r="A17" s="4" t="s">
        <v>17</v>
      </c>
      <c r="B17" s="4" t="s">
        <v>18</v>
      </c>
      <c r="C17" s="4" t="s">
        <v>50</v>
      </c>
      <c r="D17" s="4" t="s">
        <v>51</v>
      </c>
      <c r="E17" s="4" t="s">
        <v>21</v>
      </c>
      <c r="F17" s="4">
        <v>56</v>
      </c>
      <c r="G17" s="4">
        <v>66</v>
      </c>
      <c r="H17" s="4">
        <v>56</v>
      </c>
      <c r="I17" s="4">
        <v>125</v>
      </c>
      <c r="J17" s="4">
        <v>303</v>
      </c>
      <c r="K17" s="7"/>
      <c r="L17" s="7"/>
      <c r="M17" s="7"/>
      <c r="N17" s="7">
        <f t="shared" ref="N17:N22" si="2">SUM(K17:M17)</f>
        <v>0</v>
      </c>
      <c r="O17" s="8" t="s">
        <v>46</v>
      </c>
      <c r="P17" s="9"/>
      <c r="Q17" s="10"/>
    </row>
    <row r="18" spans="1:17" x14ac:dyDescent="0.15">
      <c r="A18" s="4" t="s">
        <v>17</v>
      </c>
      <c r="B18" s="4" t="s">
        <v>18</v>
      </c>
      <c r="C18" s="4" t="s">
        <v>52</v>
      </c>
      <c r="D18" s="4" t="s">
        <v>53</v>
      </c>
      <c r="E18" s="4" t="s">
        <v>21</v>
      </c>
      <c r="F18" s="4">
        <v>37</v>
      </c>
      <c r="G18" s="4">
        <v>68</v>
      </c>
      <c r="H18" s="4">
        <v>66</v>
      </c>
      <c r="I18" s="4">
        <v>102</v>
      </c>
      <c r="J18" s="4">
        <v>273</v>
      </c>
      <c r="K18" s="7"/>
      <c r="L18" s="7"/>
      <c r="M18" s="7"/>
      <c r="N18" s="7">
        <f t="shared" si="2"/>
        <v>0</v>
      </c>
      <c r="O18" s="8" t="s">
        <v>46</v>
      </c>
      <c r="P18" s="9"/>
      <c r="Q18" s="10"/>
    </row>
    <row r="19" spans="1:17" x14ac:dyDescent="0.15">
      <c r="A19" s="5" t="s">
        <v>17</v>
      </c>
      <c r="B19" s="5" t="s">
        <v>18</v>
      </c>
      <c r="C19" s="5" t="s">
        <v>54</v>
      </c>
      <c r="D19" s="5" t="s">
        <v>55</v>
      </c>
      <c r="E19" s="4" t="s">
        <v>21</v>
      </c>
      <c r="F19" s="5">
        <v>62</v>
      </c>
      <c r="G19" s="5">
        <v>68</v>
      </c>
      <c r="H19" s="5">
        <v>77</v>
      </c>
      <c r="I19" s="5">
        <v>123</v>
      </c>
      <c r="J19" s="5">
        <v>330</v>
      </c>
      <c r="K19" s="7"/>
      <c r="L19" s="7"/>
      <c r="M19" s="7"/>
      <c r="N19" s="7">
        <f t="shared" si="2"/>
        <v>0</v>
      </c>
      <c r="O19" s="8" t="s">
        <v>46</v>
      </c>
      <c r="P19" s="9"/>
      <c r="Q19" s="10"/>
    </row>
    <row r="20" spans="1:17" x14ac:dyDescent="0.15">
      <c r="A20" s="4" t="s">
        <v>17</v>
      </c>
      <c r="B20" s="4" t="s">
        <v>18</v>
      </c>
      <c r="C20" s="4" t="s">
        <v>56</v>
      </c>
      <c r="D20" s="4" t="s">
        <v>57</v>
      </c>
      <c r="E20" s="4" t="s">
        <v>21</v>
      </c>
      <c r="F20" s="4">
        <v>65</v>
      </c>
      <c r="G20" s="4">
        <v>74</v>
      </c>
      <c r="H20" s="4">
        <v>68</v>
      </c>
      <c r="I20" s="4">
        <v>104</v>
      </c>
      <c r="J20" s="4">
        <v>311</v>
      </c>
      <c r="K20" s="7"/>
      <c r="L20" s="7"/>
      <c r="M20" s="7"/>
      <c r="N20" s="7">
        <f t="shared" si="2"/>
        <v>0</v>
      </c>
      <c r="O20" s="8" t="s">
        <v>46</v>
      </c>
      <c r="P20" s="9"/>
      <c r="Q20" s="10"/>
    </row>
    <row r="21" spans="1:17" x14ac:dyDescent="0.15">
      <c r="A21" s="4" t="s">
        <v>17</v>
      </c>
      <c r="B21" s="4" t="s">
        <v>18</v>
      </c>
      <c r="C21" s="4" t="s">
        <v>58</v>
      </c>
      <c r="D21" s="4" t="s">
        <v>59</v>
      </c>
      <c r="E21" s="4" t="s">
        <v>21</v>
      </c>
      <c r="F21" s="4">
        <v>50</v>
      </c>
      <c r="G21" s="4">
        <v>61</v>
      </c>
      <c r="H21" s="4">
        <v>57</v>
      </c>
      <c r="I21" s="4">
        <v>111</v>
      </c>
      <c r="J21" s="4">
        <v>279</v>
      </c>
      <c r="K21" s="7"/>
      <c r="L21" s="7"/>
      <c r="M21" s="7"/>
      <c r="N21" s="7">
        <f t="shared" si="2"/>
        <v>0</v>
      </c>
      <c r="O21" s="8" t="s">
        <v>46</v>
      </c>
      <c r="P21" s="9"/>
      <c r="Q21" s="10"/>
    </row>
    <row r="22" spans="1:17" x14ac:dyDescent="0.15">
      <c r="A22" s="4" t="s">
        <v>17</v>
      </c>
      <c r="B22" s="4" t="s">
        <v>18</v>
      </c>
      <c r="C22" s="4" t="s">
        <v>60</v>
      </c>
      <c r="D22" s="4" t="s">
        <v>61</v>
      </c>
      <c r="E22" s="4" t="s">
        <v>21</v>
      </c>
      <c r="F22" s="4">
        <v>42</v>
      </c>
      <c r="G22" s="4">
        <v>66</v>
      </c>
      <c r="H22" s="4">
        <v>56</v>
      </c>
      <c r="I22" s="4">
        <v>100</v>
      </c>
      <c r="J22" s="4">
        <v>264</v>
      </c>
      <c r="K22" s="7"/>
      <c r="L22" s="7"/>
      <c r="M22" s="7"/>
      <c r="N22" s="7">
        <f t="shared" si="2"/>
        <v>0</v>
      </c>
      <c r="O22" s="8" t="s">
        <v>46</v>
      </c>
      <c r="P22" s="9"/>
      <c r="Q22" s="10"/>
    </row>
  </sheetData>
  <sortState ref="A3:P22">
    <sortCondition descending="1" ref="O3:O22"/>
  </sortState>
  <mergeCells count="1">
    <mergeCell ref="A1:Q1"/>
  </mergeCells>
  <phoneticPr fontId="3" type="noConversion"/>
  <pageMargins left="0.25" right="0.25" top="0.75" bottom="0.75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董加许</cp:lastModifiedBy>
  <dcterms:created xsi:type="dcterms:W3CDTF">2020-05-23T00:30:00Z</dcterms:created>
  <dcterms:modified xsi:type="dcterms:W3CDTF">2020-05-24T08:31:05Z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