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化学调剂 (2)" sheetId="1" r:id="rId1"/>
    <sheet name="化学调剂" sheetId="2" r:id="rId2"/>
  </sheets>
  <definedNames>
    <definedName name="_xlnm.Print_Titles" localSheetId="1">'化学调剂'!$1:$3</definedName>
  </definedNames>
  <calcPr fullCalcOnLoad="1"/>
</workbook>
</file>

<file path=xl/sharedStrings.xml><?xml version="1.0" encoding="utf-8"?>
<sst xmlns="http://schemas.openxmlformats.org/spreadsheetml/2006/main" count="148" uniqueCount="60">
  <si>
    <t>转发</t>
  </si>
  <si>
    <t>化学</t>
  </si>
  <si>
    <t>邹明旭</t>
  </si>
  <si>
    <t>105420360711483</t>
  </si>
  <si>
    <t>林雪莲</t>
  </si>
  <si>
    <t>彭彦鑫</t>
  </si>
  <si>
    <t>105900123407655</t>
  </si>
  <si>
    <t>黄堪再</t>
  </si>
  <si>
    <t>102850211530647</t>
  </si>
  <si>
    <t>黄路</t>
  </si>
  <si>
    <t>105420360711719</t>
  </si>
  <si>
    <t>郭小美</t>
  </si>
  <si>
    <t>刘胡润卿</t>
  </si>
  <si>
    <t>赖家根</t>
  </si>
  <si>
    <t>106970360713542</t>
  </si>
  <si>
    <t>马宏闽</t>
  </si>
  <si>
    <t>106570520214294</t>
  </si>
  <si>
    <t>黄丽娜</t>
  </si>
  <si>
    <t>106160070300108</t>
  </si>
  <si>
    <t>刘小芳</t>
  </si>
  <si>
    <t>104140070300013</t>
  </si>
  <si>
    <t>李泽然</t>
  </si>
  <si>
    <t>说明：1.专业学位面试各部分成绩均填写折算后成绩。2.成绩排序按初试复试折算后的综合成绩由高到低排序，成绩保留2位小数点。3.全日制和非全日制分别排序。4.分方向下达招生计划的，考生分方向进行排序。</t>
  </si>
  <si>
    <r>
      <t xml:space="preserve">    化学化工     </t>
    </r>
    <r>
      <rPr>
        <b/>
        <sz val="11"/>
        <rFont val="宋体"/>
        <family val="0"/>
      </rPr>
      <t>学院2020年硕士研究生招生调剂复试结果公示</t>
    </r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</si>
  <si>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</si>
  <si>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</si>
  <si>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</si>
  <si>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</si>
  <si>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</si>
  <si>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</si>
  <si>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</si>
  <si>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</si>
  <si>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</si>
  <si>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</si>
  <si>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</si>
  <si>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</si>
  <si>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是否拟录取</t>
  </si>
  <si>
    <t>录取类别</t>
  </si>
  <si>
    <t>不录取原因</t>
  </si>
  <si>
    <t>是否第一志愿</t>
  </si>
  <si>
    <t>外语听说能力测试</t>
  </si>
  <si>
    <t>专业基础测试</t>
  </si>
  <si>
    <t>综合能力测试　</t>
  </si>
  <si>
    <t>复试总成绩(外语、专业、综合能力成绩总和）</t>
  </si>
  <si>
    <t>合格</t>
  </si>
  <si>
    <t>1</t>
  </si>
  <si>
    <t>是</t>
  </si>
  <si>
    <t>全日制非定向</t>
  </si>
  <si>
    <t>否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</si>
  <si>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</si>
  <si>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</si>
  <si>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</si>
  <si>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</si>
  <si>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</si>
  <si>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</si>
  <si>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</si>
  <si>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</si>
  <si>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</si>
  <si>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本人放弃录取资格</t>
  </si>
  <si>
    <t>名额有限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</si>
</sst>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7" fontId="0" fillId="0" borderId="12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5" xfId="66"/>
    <cellStyle name="常规 4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zoomScale="85" zoomScaleNormal="85" workbookViewId="0" topLeftCell="A1">
      <selection activeCell="A2" sqref="A2:IV13"/>
    </sheetView>
  </sheetViews>
  <sheetFormatPr defaultColWidth="9.00390625" defaultRowHeight="27.75" customHeight="1"/>
  <cols>
    <col min="1" max="1" width="15.875" style="2" customWidth="1"/>
    <col min="2" max="2" width="16.375" style="2" customWidth="1"/>
    <col min="3" max="3" width="9.875" style="3" customWidth="1"/>
    <col min="4" max="4" width="8.875" style="4" customWidth="1"/>
    <col min="5" max="5" width="8.00390625" style="2" customWidth="1"/>
    <col min="6" max="6" width="7.875" style="2" customWidth="1"/>
    <col min="7" max="7" width="12.375" style="2" customWidth="1"/>
    <col min="8" max="8" width="9.125" style="2" customWidth="1"/>
    <col min="9" max="9" width="7.875" style="2" customWidth="1"/>
    <col min="10" max="10" width="5.125" style="2" customWidth="1"/>
    <col min="11" max="11" width="4.875" style="2" customWidth="1"/>
    <col min="12" max="12" width="5.125" style="2" customWidth="1"/>
    <col min="13" max="13" width="5.375" style="2" customWidth="1"/>
    <col min="14" max="14" width="7.50390625" style="2" customWidth="1"/>
    <col min="15" max="15" width="6.125" style="2" customWidth="1"/>
    <col min="16" max="16" width="6.625" style="2" customWidth="1"/>
    <col min="17" max="17" width="12.00390625" style="2" customWidth="1"/>
    <col min="18" max="18" width="8.625" style="2" customWidth="1"/>
    <col min="19" max="19" width="6.25390625" style="2" customWidth="1"/>
    <col min="20" max="254" width="11.375" style="2" customWidth="1"/>
    <col min="255" max="255" width="11.375" style="2" bestFit="1" customWidth="1"/>
  </cols>
  <sheetData>
    <row r="1" ht="27.75" customHeight="1">
      <c r="I1" s="2" t="s">
        <v>0</v>
      </c>
    </row>
    <row r="2" spans="1:19" s="2" customFormat="1" ht="27.75" customHeight="1">
      <c r="A2" s="12" t="s">
        <v>1</v>
      </c>
      <c r="B2" s="15">
        <v>105320360705849</v>
      </c>
      <c r="C2" s="13" t="s">
        <v>2</v>
      </c>
      <c r="D2" s="14">
        <v>377</v>
      </c>
      <c r="E2" s="14">
        <v>81.57142857142857</v>
      </c>
      <c r="F2" s="14">
        <v>72.71428571428571</v>
      </c>
      <c r="G2" s="14">
        <v>84.71428571428571</v>
      </c>
      <c r="H2" s="14">
        <v>238.99</v>
      </c>
      <c r="I2" s="14">
        <f aca="true" t="shared" si="0" ref="I2:I13">D2/5*0.7+H2/3*0.3</f>
        <v>76.679</v>
      </c>
      <c r="J2" s="20"/>
      <c r="K2" s="20"/>
      <c r="L2" s="20"/>
      <c r="M2" s="20"/>
      <c r="N2" s="20"/>
      <c r="O2" s="20"/>
      <c r="P2" s="20"/>
      <c r="R2" s="24"/>
      <c r="S2" s="20"/>
    </row>
    <row r="3" spans="1:19" ht="27.75" customHeight="1">
      <c r="A3" s="12" t="s">
        <v>1</v>
      </c>
      <c r="B3" s="25" t="s">
        <v>3</v>
      </c>
      <c r="C3" s="13" t="s">
        <v>4</v>
      </c>
      <c r="D3" s="14">
        <v>346</v>
      </c>
      <c r="E3" s="14">
        <v>87.57142857142857</v>
      </c>
      <c r="F3" s="14">
        <v>77.57142857142857</v>
      </c>
      <c r="G3" s="14">
        <v>89</v>
      </c>
      <c r="H3" s="14">
        <f>SUM(E3:G3)</f>
        <v>254.14285714285714</v>
      </c>
      <c r="I3" s="14">
        <f t="shared" si="0"/>
        <v>73.85428571428571</v>
      </c>
      <c r="J3" s="20"/>
      <c r="K3" s="20"/>
      <c r="L3" s="20"/>
      <c r="M3" s="20"/>
      <c r="N3" s="20"/>
      <c r="O3" s="20"/>
      <c r="P3" s="20"/>
      <c r="R3" s="20"/>
      <c r="S3" s="20"/>
    </row>
    <row r="4" spans="1:255" ht="27.75" customHeight="1">
      <c r="A4" s="12" t="s">
        <v>1</v>
      </c>
      <c r="B4" s="15">
        <v>102840212418871</v>
      </c>
      <c r="C4" s="13" t="s">
        <v>5</v>
      </c>
      <c r="D4" s="14">
        <v>323</v>
      </c>
      <c r="E4" s="14">
        <v>86.28571428571429</v>
      </c>
      <c r="F4" s="14">
        <v>80.14285714285714</v>
      </c>
      <c r="G4" s="14">
        <v>90.14285714285714</v>
      </c>
      <c r="H4" s="14">
        <f>SUM(E4:G4)</f>
        <v>256.57142857142856</v>
      </c>
      <c r="I4" s="14">
        <f t="shared" si="0"/>
        <v>70.87714285714284</v>
      </c>
      <c r="J4" s="20"/>
      <c r="K4" s="20"/>
      <c r="L4" s="20"/>
      <c r="M4" s="20"/>
      <c r="N4" s="20"/>
      <c r="O4" s="20"/>
      <c r="P4" s="20"/>
      <c r="Q4" s="23"/>
      <c r="R4" s="20"/>
      <c r="S4" s="20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19" s="2" customFormat="1" ht="25.5" customHeight="1">
      <c r="A5" s="12" t="s">
        <v>1</v>
      </c>
      <c r="B5" s="13" t="s">
        <v>6</v>
      </c>
      <c r="C5" s="13" t="s">
        <v>7</v>
      </c>
      <c r="D5" s="14">
        <v>328</v>
      </c>
      <c r="E5" s="14">
        <v>75.42857142857143</v>
      </c>
      <c r="F5" s="14">
        <v>76.85714285714286</v>
      </c>
      <c r="G5" s="14">
        <v>83</v>
      </c>
      <c r="H5" s="14">
        <f>SUM(E5:G5)</f>
        <v>235.28571428571428</v>
      </c>
      <c r="I5" s="14">
        <f t="shared" si="0"/>
        <v>69.44857142857143</v>
      </c>
      <c r="J5" s="20"/>
      <c r="K5" s="20"/>
      <c r="L5" s="20"/>
      <c r="M5" s="20"/>
      <c r="N5" s="20"/>
      <c r="O5" s="20"/>
      <c r="P5" s="20"/>
      <c r="R5" s="20"/>
      <c r="S5" s="20"/>
    </row>
    <row r="6" spans="1:19" ht="27.75" customHeight="1">
      <c r="A6" s="12" t="s">
        <v>1</v>
      </c>
      <c r="B6" s="13" t="s">
        <v>8</v>
      </c>
      <c r="C6" s="13" t="s">
        <v>9</v>
      </c>
      <c r="D6" s="14">
        <v>318</v>
      </c>
      <c r="E6" s="14">
        <v>87</v>
      </c>
      <c r="F6" s="14">
        <v>72.71428571428571</v>
      </c>
      <c r="G6" s="14">
        <v>84.71428571428571</v>
      </c>
      <c r="H6" s="14">
        <v>244.42</v>
      </c>
      <c r="I6" s="14">
        <f t="shared" si="0"/>
        <v>68.96199999999999</v>
      </c>
      <c r="J6" s="20"/>
      <c r="K6" s="20"/>
      <c r="L6" s="20"/>
      <c r="M6" s="20"/>
      <c r="N6" s="20"/>
      <c r="O6" s="20"/>
      <c r="P6" s="20"/>
      <c r="R6" s="20"/>
      <c r="S6" s="20"/>
    </row>
    <row r="7" spans="1:255" ht="27.75" customHeight="1">
      <c r="A7" s="12" t="s">
        <v>1</v>
      </c>
      <c r="B7" s="26" t="s">
        <v>10</v>
      </c>
      <c r="C7" s="13" t="s">
        <v>11</v>
      </c>
      <c r="D7" s="14">
        <v>300</v>
      </c>
      <c r="E7" s="14">
        <v>84</v>
      </c>
      <c r="F7" s="14">
        <v>82.42857142857143</v>
      </c>
      <c r="G7" s="14">
        <v>84.14285714285714</v>
      </c>
      <c r="H7" s="14">
        <f>SUM(E7:G7)</f>
        <v>250.57142857142858</v>
      </c>
      <c r="I7" s="14">
        <f t="shared" si="0"/>
        <v>67.05714285714286</v>
      </c>
      <c r="J7" s="20"/>
      <c r="K7" s="20"/>
      <c r="L7" s="20"/>
      <c r="M7" s="20"/>
      <c r="N7" s="20"/>
      <c r="O7" s="20"/>
      <c r="P7" s="20"/>
      <c r="Q7" s="23"/>
      <c r="R7" s="20"/>
      <c r="S7" s="20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27.75" customHeight="1">
      <c r="A8" s="12" t="s">
        <v>1</v>
      </c>
      <c r="B8" s="15">
        <v>103860211310800</v>
      </c>
      <c r="C8" s="13" t="s">
        <v>12</v>
      </c>
      <c r="D8" s="14">
        <v>290</v>
      </c>
      <c r="E8" s="14">
        <v>86.14285714285714</v>
      </c>
      <c r="F8" s="14">
        <v>87.28571428571429</v>
      </c>
      <c r="G8" s="14">
        <v>86.28571428571429</v>
      </c>
      <c r="H8" s="14">
        <v>259.72</v>
      </c>
      <c r="I8" s="14">
        <f t="shared" si="0"/>
        <v>66.572</v>
      </c>
      <c r="J8" s="20"/>
      <c r="K8" s="20"/>
      <c r="L8" s="20"/>
      <c r="M8" s="20"/>
      <c r="N8" s="20"/>
      <c r="O8" s="20"/>
      <c r="P8" s="20"/>
      <c r="Q8" s="23"/>
      <c r="R8" s="20"/>
      <c r="S8" s="20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27.75" customHeight="1">
      <c r="A9" s="12" t="s">
        <v>1</v>
      </c>
      <c r="B9" s="15">
        <v>104140070300083</v>
      </c>
      <c r="C9" s="13" t="s">
        <v>13</v>
      </c>
      <c r="D9" s="14">
        <v>302</v>
      </c>
      <c r="E9" s="14">
        <v>80</v>
      </c>
      <c r="F9" s="14">
        <v>80.42857142857143</v>
      </c>
      <c r="G9" s="14">
        <v>79.85714285714286</v>
      </c>
      <c r="H9" s="14">
        <f>SUM(E9:G9)</f>
        <v>240.2857142857143</v>
      </c>
      <c r="I9" s="14">
        <f t="shared" si="0"/>
        <v>66.30857142857143</v>
      </c>
      <c r="J9" s="20"/>
      <c r="K9" s="20"/>
      <c r="L9" s="20"/>
      <c r="M9" s="20"/>
      <c r="N9" s="20"/>
      <c r="O9" s="20"/>
      <c r="P9" s="20"/>
      <c r="Q9" s="23"/>
      <c r="R9" s="20"/>
      <c r="S9" s="2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19" s="2" customFormat="1" ht="27.75" customHeight="1">
      <c r="A10" s="12" t="s">
        <v>1</v>
      </c>
      <c r="B10" s="13" t="s">
        <v>14</v>
      </c>
      <c r="C10" s="13" t="s">
        <v>15</v>
      </c>
      <c r="D10" s="14">
        <v>296</v>
      </c>
      <c r="E10" s="14">
        <v>76.42857142857143</v>
      </c>
      <c r="F10" s="14">
        <v>73</v>
      </c>
      <c r="G10" s="14">
        <v>87.42857142857143</v>
      </c>
      <c r="H10" s="14">
        <f>SUM(E10:G10)</f>
        <v>236.8571428571429</v>
      </c>
      <c r="I10" s="14">
        <f t="shared" si="0"/>
        <v>65.12571428571428</v>
      </c>
      <c r="J10" s="20"/>
      <c r="K10" s="20"/>
      <c r="L10" s="20"/>
      <c r="M10" s="20"/>
      <c r="N10" s="20"/>
      <c r="O10" s="20"/>
      <c r="P10" s="20"/>
      <c r="R10" s="20"/>
      <c r="S10" s="20"/>
    </row>
    <row r="11" spans="1:19" s="2" customFormat="1" ht="27.75" customHeight="1">
      <c r="A11" s="12" t="s">
        <v>1</v>
      </c>
      <c r="B11" s="13" t="s">
        <v>16</v>
      </c>
      <c r="C11" s="13" t="s">
        <v>17</v>
      </c>
      <c r="D11" s="14">
        <v>293</v>
      </c>
      <c r="E11" s="14">
        <v>77.85714285714286</v>
      </c>
      <c r="F11" s="14">
        <v>73</v>
      </c>
      <c r="G11" s="14">
        <v>86.85714285714286</v>
      </c>
      <c r="H11" s="14">
        <v>237.72</v>
      </c>
      <c r="I11" s="14">
        <f t="shared" si="0"/>
        <v>64.792</v>
      </c>
      <c r="J11" s="20"/>
      <c r="K11" s="20"/>
      <c r="L11" s="20"/>
      <c r="M11" s="20"/>
      <c r="N11" s="20"/>
      <c r="O11" s="20"/>
      <c r="P11" s="20"/>
      <c r="R11" s="20"/>
      <c r="S11" s="20"/>
    </row>
    <row r="12" spans="1:19" s="2" customFormat="1" ht="27.75" customHeight="1">
      <c r="A12" s="12" t="s">
        <v>1</v>
      </c>
      <c r="B12" s="13" t="s">
        <v>18</v>
      </c>
      <c r="C12" s="13" t="s">
        <v>19</v>
      </c>
      <c r="D12" s="14">
        <v>293</v>
      </c>
      <c r="E12" s="14">
        <v>77.42857142857143</v>
      </c>
      <c r="F12" s="14">
        <v>74</v>
      </c>
      <c r="G12" s="14">
        <v>83.42857142857143</v>
      </c>
      <c r="H12" s="14">
        <f>SUM(E12:G12)</f>
        <v>234.8571428571429</v>
      </c>
      <c r="I12" s="14">
        <f t="shared" si="0"/>
        <v>64.50571428571428</v>
      </c>
      <c r="J12" s="20"/>
      <c r="K12" s="20"/>
      <c r="L12" s="20"/>
      <c r="M12" s="20"/>
      <c r="N12" s="20"/>
      <c r="O12" s="20"/>
      <c r="P12" s="20"/>
      <c r="R12" s="20"/>
      <c r="S12" s="20"/>
    </row>
    <row r="13" spans="1:19" s="2" customFormat="1" ht="27.75" customHeight="1">
      <c r="A13" s="12" t="s">
        <v>1</v>
      </c>
      <c r="B13" s="13" t="s">
        <v>20</v>
      </c>
      <c r="C13" s="13" t="s">
        <v>21</v>
      </c>
      <c r="D13" s="14">
        <v>288</v>
      </c>
      <c r="E13" s="14">
        <v>75.14285714285714</v>
      </c>
      <c r="F13" s="14">
        <v>68.42857142857143</v>
      </c>
      <c r="G13" s="14">
        <v>82.71428571428571</v>
      </c>
      <c r="H13" s="14">
        <v>226.28</v>
      </c>
      <c r="I13" s="14">
        <f t="shared" si="0"/>
        <v>62.94799999999999</v>
      </c>
      <c r="J13" s="21"/>
      <c r="K13" s="21"/>
      <c r="L13" s="21"/>
      <c r="M13" s="21"/>
      <c r="N13" s="21"/>
      <c r="O13" s="21"/>
      <c r="P13" s="21"/>
      <c r="R13" s="21"/>
      <c r="S13" s="21"/>
    </row>
    <row r="14" spans="1:11" ht="27.75" customHeight="1">
      <c r="A14" s="16" t="s">
        <v>22</v>
      </c>
      <c r="B14" s="16"/>
      <c r="C14" s="16"/>
      <c r="D14" s="17"/>
      <c r="E14" s="16"/>
      <c r="F14" s="16"/>
      <c r="G14" s="16"/>
      <c r="H14" s="16"/>
      <c r="I14" s="16"/>
      <c r="J14" s="16"/>
      <c r="K14" s="16"/>
    </row>
    <row r="15" spans="1:11" ht="27.75" customHeight="1">
      <c r="A15" s="16"/>
      <c r="B15" s="16"/>
      <c r="C15" s="16"/>
      <c r="D15" s="17"/>
      <c r="E15" s="16"/>
      <c r="F15" s="16"/>
      <c r="G15" s="16"/>
      <c r="H15" s="16"/>
      <c r="I15" s="16"/>
      <c r="J15" s="16"/>
      <c r="K15" s="16"/>
    </row>
  </sheetData>
  <sheetProtection/>
  <mergeCells count="1">
    <mergeCell ref="A14:K15"/>
  </mergeCells>
  <printOptions/>
  <pageMargins left="0.16111111111111112" right="0.20069444444444445" top="0.9798611111111111" bottom="0.5902777777777778" header="0.5118055555555555" footer="0.5118055555555555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5" zoomScaleNormal="85" workbookViewId="0" topLeftCell="A1">
      <selection activeCell="T14" sqref="T14"/>
    </sheetView>
  </sheetViews>
  <sheetFormatPr defaultColWidth="9.00390625" defaultRowHeight="27.75" customHeight="1"/>
  <cols>
    <col min="1" max="1" width="15.875" style="2" customWidth="1"/>
    <col min="2" max="2" width="18.375" style="2" customWidth="1"/>
    <col min="3" max="3" width="9.875" style="3" customWidth="1"/>
    <col min="4" max="4" width="8.875" style="4" customWidth="1"/>
    <col min="5" max="5" width="8.00390625" style="2" customWidth="1"/>
    <col min="6" max="6" width="7.875" style="2" customWidth="1"/>
    <col min="7" max="7" width="7.625" style="2" customWidth="1"/>
    <col min="8" max="8" width="9.125" style="2" customWidth="1"/>
    <col min="9" max="9" width="7.875" style="2" customWidth="1"/>
    <col min="10" max="10" width="5.125" style="2" customWidth="1"/>
    <col min="11" max="11" width="4.875" style="2" customWidth="1"/>
    <col min="12" max="12" width="5.125" style="2" customWidth="1"/>
    <col min="13" max="13" width="5.375" style="2" customWidth="1"/>
    <col min="14" max="14" width="7.50390625" style="2" customWidth="1"/>
    <col min="15" max="15" width="6.125" style="2" customWidth="1"/>
    <col min="16" max="16" width="6.625" style="2" customWidth="1"/>
    <col min="17" max="17" width="11.75390625" style="2" customWidth="1"/>
    <col min="18" max="18" width="8.625" style="2" customWidth="1"/>
    <col min="19" max="19" width="6.25390625" style="2" customWidth="1"/>
    <col min="20" max="254" width="11.375" style="2" customWidth="1"/>
    <col min="255" max="255" width="11.375" style="2" bestFit="1" customWidth="1"/>
  </cols>
  <sheetData>
    <row r="1" spans="1:19" ht="27.75" customHeight="1">
      <c r="A1" s="5" t="s">
        <v>23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27.75" customHeight="1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9"/>
      <c r="G2" s="9"/>
      <c r="H2" s="9"/>
      <c r="I2" s="18" t="s">
        <v>29</v>
      </c>
      <c r="J2" s="7" t="s">
        <v>30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</row>
    <row r="3" spans="1:19" ht="78" customHeight="1">
      <c r="A3" s="10"/>
      <c r="B3" s="10"/>
      <c r="C3" s="10"/>
      <c r="D3" s="10"/>
      <c r="E3" s="11" t="s">
        <v>40</v>
      </c>
      <c r="F3" s="11" t="s">
        <v>41</v>
      </c>
      <c r="G3" s="11" t="s">
        <v>42</v>
      </c>
      <c r="H3" s="11" t="s">
        <v>43</v>
      </c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56" s="2" customFormat="1" ht="27.75" customHeight="1">
      <c r="A4" s="12" t="s">
        <v>1</v>
      </c>
      <c r="B4" s="25" t="s">
        <v>3</v>
      </c>
      <c r="C4" s="13" t="s">
        <v>4</v>
      </c>
      <c r="D4" s="14">
        <v>346</v>
      </c>
      <c r="E4" s="14">
        <v>87.57142857142857</v>
      </c>
      <c r="F4" s="14">
        <v>77.57142857142857</v>
      </c>
      <c r="G4" s="14">
        <v>89</v>
      </c>
      <c r="H4" s="14">
        <f aca="true" t="shared" si="0" ref="H4:H6">SUM(E4:G4)</f>
        <v>254.14285714285714</v>
      </c>
      <c r="I4" s="14">
        <f aca="true" t="shared" si="1" ref="I4:I15">D4/5*0.7+H4/3*0.3</f>
        <v>73.85428571428571</v>
      </c>
      <c r="J4" s="20"/>
      <c r="K4" s="20"/>
      <c r="L4" s="20"/>
      <c r="M4" s="20"/>
      <c r="N4" s="20" t="s">
        <v>44</v>
      </c>
      <c r="O4" s="20" t="s">
        <v>45</v>
      </c>
      <c r="P4" s="20" t="s">
        <v>46</v>
      </c>
      <c r="Q4" s="22" t="s">
        <v>47</v>
      </c>
      <c r="R4" s="20"/>
      <c r="S4" s="20" t="s">
        <v>48</v>
      </c>
      <c r="IV4"/>
    </row>
    <row r="5" spans="1:255" ht="27.75" customHeight="1">
      <c r="A5" s="12" t="s">
        <v>1</v>
      </c>
      <c r="B5" s="15">
        <v>102840212418871</v>
      </c>
      <c r="C5" s="13" t="s">
        <v>5</v>
      </c>
      <c r="D5" s="14">
        <v>323</v>
      </c>
      <c r="E5" s="14">
        <v>86.28571428571429</v>
      </c>
      <c r="F5" s="14">
        <v>80.14285714285714</v>
      </c>
      <c r="G5" s="14">
        <v>90.14285714285714</v>
      </c>
      <c r="H5" s="14">
        <f t="shared" si="0"/>
        <v>256.57142857142856</v>
      </c>
      <c r="I5" s="14">
        <f t="shared" si="1"/>
        <v>70.87714285714284</v>
      </c>
      <c r="J5" s="20"/>
      <c r="K5" s="20"/>
      <c r="L5" s="20"/>
      <c r="M5" s="20"/>
      <c r="N5" s="20" t="s">
        <v>44</v>
      </c>
      <c r="O5" s="20" t="s">
        <v>49</v>
      </c>
      <c r="P5" s="20" t="s">
        <v>46</v>
      </c>
      <c r="Q5" s="22" t="s">
        <v>47</v>
      </c>
      <c r="R5" s="20"/>
      <c r="S5" s="20" t="s">
        <v>48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19" s="2" customFormat="1" ht="25.5" customHeight="1">
      <c r="A6" s="12" t="s">
        <v>1</v>
      </c>
      <c r="B6" s="13" t="s">
        <v>6</v>
      </c>
      <c r="C6" s="13" t="s">
        <v>7</v>
      </c>
      <c r="D6" s="14">
        <v>328</v>
      </c>
      <c r="E6" s="14">
        <v>75.42857142857143</v>
      </c>
      <c r="F6" s="14">
        <v>76.85714285714286</v>
      </c>
      <c r="G6" s="14">
        <v>83</v>
      </c>
      <c r="H6" s="14">
        <f t="shared" si="0"/>
        <v>235.28571428571428</v>
      </c>
      <c r="I6" s="14">
        <f t="shared" si="1"/>
        <v>69.44857142857143</v>
      </c>
      <c r="J6" s="20"/>
      <c r="K6" s="20"/>
      <c r="L6" s="20"/>
      <c r="M6" s="20"/>
      <c r="N6" s="20" t="s">
        <v>44</v>
      </c>
      <c r="O6" s="20" t="s">
        <v>50</v>
      </c>
      <c r="P6" s="20" t="s">
        <v>46</v>
      </c>
      <c r="Q6" s="22" t="s">
        <v>47</v>
      </c>
      <c r="R6" s="20"/>
      <c r="S6" s="20" t="s">
        <v>48</v>
      </c>
    </row>
    <row r="7" spans="1:256" s="2" customFormat="1" ht="27.75" customHeight="1">
      <c r="A7" s="12" t="s">
        <v>1</v>
      </c>
      <c r="B7" s="13" t="s">
        <v>8</v>
      </c>
      <c r="C7" s="13" t="s">
        <v>9</v>
      </c>
      <c r="D7" s="14">
        <v>318</v>
      </c>
      <c r="E7" s="14">
        <v>87</v>
      </c>
      <c r="F7" s="14">
        <v>72.71428571428571</v>
      </c>
      <c r="G7" s="14">
        <v>84.71428571428571</v>
      </c>
      <c r="H7" s="14">
        <v>244.42</v>
      </c>
      <c r="I7" s="14">
        <f t="shared" si="1"/>
        <v>68.96199999999999</v>
      </c>
      <c r="J7" s="20"/>
      <c r="K7" s="20"/>
      <c r="L7" s="20"/>
      <c r="M7" s="20"/>
      <c r="N7" s="20" t="s">
        <v>44</v>
      </c>
      <c r="O7" s="20" t="s">
        <v>51</v>
      </c>
      <c r="P7" s="20" t="s">
        <v>46</v>
      </c>
      <c r="Q7" s="22" t="s">
        <v>47</v>
      </c>
      <c r="R7" s="20"/>
      <c r="S7" s="20" t="s">
        <v>48</v>
      </c>
      <c r="IV7"/>
    </row>
    <row r="8" spans="1:255" ht="27.75" customHeight="1">
      <c r="A8" s="12" t="s">
        <v>1</v>
      </c>
      <c r="B8" s="26" t="s">
        <v>10</v>
      </c>
      <c r="C8" s="13" t="s">
        <v>11</v>
      </c>
      <c r="D8" s="14">
        <v>300</v>
      </c>
      <c r="E8" s="14">
        <v>84</v>
      </c>
      <c r="F8" s="14">
        <v>82.42857142857143</v>
      </c>
      <c r="G8" s="14">
        <v>84.14285714285714</v>
      </c>
      <c r="H8" s="14">
        <f aca="true" t="shared" si="2" ref="H8:H11">SUM(E8:G8)</f>
        <v>250.57142857142858</v>
      </c>
      <c r="I8" s="14">
        <f t="shared" si="1"/>
        <v>67.05714285714286</v>
      </c>
      <c r="J8" s="20"/>
      <c r="K8" s="20"/>
      <c r="L8" s="20"/>
      <c r="M8" s="20"/>
      <c r="N8" s="20" t="s">
        <v>44</v>
      </c>
      <c r="O8" s="20" t="s">
        <v>52</v>
      </c>
      <c r="P8" s="20" t="s">
        <v>46</v>
      </c>
      <c r="Q8" s="22" t="s">
        <v>47</v>
      </c>
      <c r="R8" s="20"/>
      <c r="S8" s="20" t="s">
        <v>48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27.75" customHeight="1">
      <c r="A9" s="12" t="s">
        <v>1</v>
      </c>
      <c r="B9" s="15">
        <v>103860211310800</v>
      </c>
      <c r="C9" s="13" t="s">
        <v>12</v>
      </c>
      <c r="D9" s="14">
        <v>290</v>
      </c>
      <c r="E9" s="14">
        <v>86.14285714285714</v>
      </c>
      <c r="F9" s="14">
        <v>87.28571428571429</v>
      </c>
      <c r="G9" s="14">
        <v>86.28571428571429</v>
      </c>
      <c r="H9" s="14">
        <v>259.72</v>
      </c>
      <c r="I9" s="14">
        <f t="shared" si="1"/>
        <v>66.572</v>
      </c>
      <c r="J9" s="20"/>
      <c r="K9" s="20"/>
      <c r="L9" s="20"/>
      <c r="M9" s="20"/>
      <c r="N9" s="20" t="s">
        <v>44</v>
      </c>
      <c r="O9" s="20" t="s">
        <v>53</v>
      </c>
      <c r="P9" s="20" t="s">
        <v>46</v>
      </c>
      <c r="Q9" s="22" t="s">
        <v>47</v>
      </c>
      <c r="R9" s="20"/>
      <c r="S9" s="20" t="s">
        <v>48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ht="27.75" customHeight="1">
      <c r="A10" s="12" t="s">
        <v>1</v>
      </c>
      <c r="B10" s="15">
        <v>104140070300083</v>
      </c>
      <c r="C10" s="13" t="s">
        <v>13</v>
      </c>
      <c r="D10" s="14">
        <v>302</v>
      </c>
      <c r="E10" s="14">
        <v>80</v>
      </c>
      <c r="F10" s="14">
        <v>80.42857142857143</v>
      </c>
      <c r="G10" s="14">
        <v>79.85714285714286</v>
      </c>
      <c r="H10" s="14">
        <f t="shared" si="2"/>
        <v>240.2857142857143</v>
      </c>
      <c r="I10" s="14">
        <f t="shared" si="1"/>
        <v>66.30857142857143</v>
      </c>
      <c r="J10" s="20"/>
      <c r="K10" s="20"/>
      <c r="L10" s="20"/>
      <c r="M10" s="20"/>
      <c r="N10" s="20" t="s">
        <v>44</v>
      </c>
      <c r="O10" s="20" t="s">
        <v>54</v>
      </c>
      <c r="P10" s="20" t="s">
        <v>46</v>
      </c>
      <c r="Q10" s="22" t="s">
        <v>47</v>
      </c>
      <c r="R10" s="20"/>
      <c r="S10" s="20" t="s">
        <v>48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19" s="2" customFormat="1" ht="27.75" customHeight="1">
      <c r="A11" s="12" t="s">
        <v>1</v>
      </c>
      <c r="B11" s="13" t="s">
        <v>14</v>
      </c>
      <c r="C11" s="13" t="s">
        <v>15</v>
      </c>
      <c r="D11" s="14">
        <v>296</v>
      </c>
      <c r="E11" s="14">
        <v>76.42857142857143</v>
      </c>
      <c r="F11" s="14">
        <v>73</v>
      </c>
      <c r="G11" s="14">
        <v>87.42857142857143</v>
      </c>
      <c r="H11" s="14">
        <f t="shared" si="2"/>
        <v>236.8571428571429</v>
      </c>
      <c r="I11" s="14">
        <f t="shared" si="1"/>
        <v>65.12571428571428</v>
      </c>
      <c r="J11" s="20"/>
      <c r="K11" s="20"/>
      <c r="L11" s="20"/>
      <c r="M11" s="20"/>
      <c r="N11" s="20" t="s">
        <v>44</v>
      </c>
      <c r="O11" s="20" t="s">
        <v>55</v>
      </c>
      <c r="P11" s="20" t="s">
        <v>46</v>
      </c>
      <c r="Q11" s="22" t="s">
        <v>47</v>
      </c>
      <c r="R11" s="20"/>
      <c r="S11" s="20" t="s">
        <v>48</v>
      </c>
    </row>
    <row r="12" spans="1:19" s="2" customFormat="1" ht="27.75" customHeight="1">
      <c r="A12" s="12" t="s">
        <v>1</v>
      </c>
      <c r="B12" s="13" t="s">
        <v>16</v>
      </c>
      <c r="C12" s="13" t="s">
        <v>17</v>
      </c>
      <c r="D12" s="14">
        <v>293</v>
      </c>
      <c r="E12" s="14">
        <v>77.85714285714286</v>
      </c>
      <c r="F12" s="14">
        <v>73</v>
      </c>
      <c r="G12" s="14">
        <v>86.85714285714286</v>
      </c>
      <c r="H12" s="14">
        <v>237.72</v>
      </c>
      <c r="I12" s="14">
        <f t="shared" si="1"/>
        <v>64.792</v>
      </c>
      <c r="J12" s="20"/>
      <c r="K12" s="20"/>
      <c r="L12" s="20"/>
      <c r="M12" s="20"/>
      <c r="N12" s="20" t="s">
        <v>44</v>
      </c>
      <c r="O12" s="20" t="s">
        <v>56</v>
      </c>
      <c r="P12" s="20" t="s">
        <v>46</v>
      </c>
      <c r="Q12" s="22" t="s">
        <v>47</v>
      </c>
      <c r="R12" s="20"/>
      <c r="S12" s="20" t="s">
        <v>48</v>
      </c>
    </row>
    <row r="13" spans="1:19" s="2" customFormat="1" ht="27.75" customHeight="1">
      <c r="A13" s="12" t="s">
        <v>1</v>
      </c>
      <c r="B13" s="13" t="s">
        <v>18</v>
      </c>
      <c r="C13" s="13" t="s">
        <v>19</v>
      </c>
      <c r="D13" s="14">
        <v>293</v>
      </c>
      <c r="E13" s="14">
        <v>77.42857142857143</v>
      </c>
      <c r="F13" s="14">
        <v>74</v>
      </c>
      <c r="G13" s="14">
        <v>83.42857142857143</v>
      </c>
      <c r="H13" s="14">
        <f>SUM(E13:G13)</f>
        <v>234.8571428571429</v>
      </c>
      <c r="I13" s="14">
        <f t="shared" si="1"/>
        <v>64.50571428571428</v>
      </c>
      <c r="J13" s="20"/>
      <c r="K13" s="20"/>
      <c r="L13" s="20"/>
      <c r="M13" s="20"/>
      <c r="N13" s="20" t="s">
        <v>44</v>
      </c>
      <c r="O13" s="20" t="s">
        <v>57</v>
      </c>
      <c r="P13" s="20" t="s">
        <v>46</v>
      </c>
      <c r="Q13" s="22" t="s">
        <v>47</v>
      </c>
      <c r="R13" s="20"/>
      <c r="S13" s="20" t="s">
        <v>48</v>
      </c>
    </row>
    <row r="14" spans="1:19" s="2" customFormat="1" ht="39.75" customHeight="1">
      <c r="A14" s="12" t="s">
        <v>1</v>
      </c>
      <c r="B14" s="15">
        <v>105320360705849</v>
      </c>
      <c r="C14" s="13" t="s">
        <v>2</v>
      </c>
      <c r="D14" s="14">
        <v>377</v>
      </c>
      <c r="E14" s="14">
        <v>81.57142857142857</v>
      </c>
      <c r="F14" s="14">
        <v>72.71428571428571</v>
      </c>
      <c r="G14" s="14">
        <v>84.71428571428571</v>
      </c>
      <c r="H14" s="14">
        <v>238.99</v>
      </c>
      <c r="I14" s="14">
        <f t="shared" si="1"/>
        <v>76.679</v>
      </c>
      <c r="J14" s="20"/>
      <c r="K14" s="20"/>
      <c r="L14" s="20"/>
      <c r="M14" s="20"/>
      <c r="N14" s="20" t="s">
        <v>44</v>
      </c>
      <c r="O14" s="20" t="s">
        <v>45</v>
      </c>
      <c r="P14" s="20" t="s">
        <v>48</v>
      </c>
      <c r="Q14" s="22"/>
      <c r="R14" s="24" t="s">
        <v>58</v>
      </c>
      <c r="S14" s="20" t="s">
        <v>48</v>
      </c>
    </row>
    <row r="15" spans="1:19" s="2" customFormat="1" ht="27.75" customHeight="1">
      <c r="A15" s="12" t="s">
        <v>1</v>
      </c>
      <c r="B15" s="13" t="s">
        <v>20</v>
      </c>
      <c r="C15" s="13" t="s">
        <v>21</v>
      </c>
      <c r="D15" s="14">
        <v>288</v>
      </c>
      <c r="E15" s="14">
        <v>75.14285714285714</v>
      </c>
      <c r="F15" s="14">
        <v>68.42857142857143</v>
      </c>
      <c r="G15" s="14">
        <v>82.71428571428571</v>
      </c>
      <c r="H15" s="14">
        <v>226.28</v>
      </c>
      <c r="I15" s="14">
        <f t="shared" si="1"/>
        <v>62.94799999999999</v>
      </c>
      <c r="J15" s="21"/>
      <c r="K15" s="21"/>
      <c r="L15" s="21"/>
      <c r="M15" s="21"/>
      <c r="N15" s="20" t="s">
        <v>44</v>
      </c>
      <c r="O15" s="20" t="s">
        <v>49</v>
      </c>
      <c r="P15" s="21" t="s">
        <v>48</v>
      </c>
      <c r="Q15" s="22"/>
      <c r="R15" s="21" t="s">
        <v>59</v>
      </c>
      <c r="S15" s="20" t="s">
        <v>48</v>
      </c>
    </row>
    <row r="16" spans="1:11" ht="27.75" customHeight="1">
      <c r="A16" s="16" t="s">
        <v>22</v>
      </c>
      <c r="B16" s="16"/>
      <c r="C16" s="16"/>
      <c r="D16" s="17"/>
      <c r="E16" s="16"/>
      <c r="F16" s="16"/>
      <c r="G16" s="16"/>
      <c r="H16" s="16"/>
      <c r="I16" s="16"/>
      <c r="J16" s="16"/>
      <c r="K16" s="16"/>
    </row>
    <row r="17" spans="1:11" ht="27.75" customHeight="1">
      <c r="A17" s="16"/>
      <c r="B17" s="16"/>
      <c r="C17" s="16"/>
      <c r="D17" s="17"/>
      <c r="E17" s="16"/>
      <c r="F17" s="16"/>
      <c r="G17" s="16"/>
      <c r="H17" s="16"/>
      <c r="I17" s="16"/>
      <c r="J17" s="16"/>
      <c r="K17" s="16"/>
    </row>
  </sheetData>
  <sheetProtection/>
  <mergeCells count="18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16:K17"/>
  </mergeCells>
  <printOptions/>
  <pageMargins left="0.16111111111111112" right="0.20069444444444445" top="0.9798611111111111" bottom="0.5902777777777778" header="0.5118055555555555" footer="0.511805555555555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叫安安的八斤</cp:lastModifiedBy>
  <cp:lastPrinted>2012-04-04T09:15:35Z</cp:lastPrinted>
  <dcterms:created xsi:type="dcterms:W3CDTF">2009-04-16T03:14:33Z</dcterms:created>
  <dcterms:modified xsi:type="dcterms:W3CDTF">2020-05-25T11:37:21Z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