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商学院" sheetId="1" r:id="rId1"/>
  </sheets>
  <definedNames>
    <definedName name="_xlnm.Print_Titles" localSheetId="0">'商学院'!$1:$3</definedName>
  </definedNames>
  <calcPr fullCalcOnLoad="1"/>
</workbook>
</file>

<file path=xl/sharedStrings.xml><?xml version="1.0" encoding="utf-8"?>
<sst xmlns="http://schemas.openxmlformats.org/spreadsheetml/2006/main" count="218" uniqueCount="85">
  <si>
    <t xml:space="preserve">    商     学院2020年硕士研究生招生调剂复试结果公示</t>
  </si>
  <si>
    <t>　专业</t>
  </si>
  <si>
    <t>考生编号</t>
  </si>
  <si>
    <t>姓名</t>
  </si>
  <si>
    <t>初试成绩</t>
  </si>
  <si>
    <t>复试成绩（专业学位各部分成绩为折算后成绩）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</si>
  <si>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</si>
  <si>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</si>
  <si>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</si>
  <si>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</si>
  <si>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</si>
  <si>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</si>
  <si>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</si>
  <si>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是否拟录取</t>
  </si>
  <si>
    <t>录取类别</t>
  </si>
  <si>
    <t>不录取原因</t>
  </si>
  <si>
    <t>是否第一志愿</t>
  </si>
  <si>
    <t>外语听说能力测试</t>
  </si>
  <si>
    <t>专业基础测试</t>
  </si>
  <si>
    <t>综合能力测试　</t>
  </si>
  <si>
    <t>复试总成绩(外语、专业、综合能力成绩总和）</t>
  </si>
  <si>
    <t>金融硕士专业</t>
  </si>
  <si>
    <t>102720202005378</t>
  </si>
  <si>
    <t>王宁</t>
  </si>
  <si>
    <t>合格</t>
  </si>
  <si>
    <t>否</t>
  </si>
  <si>
    <t>放弃录取资格</t>
  </si>
  <si>
    <t>105320360814034</t>
  </si>
  <si>
    <t>汤依婷</t>
  </si>
  <si>
    <t>是</t>
  </si>
  <si>
    <t>全日制 （非定向）</t>
  </si>
  <si>
    <t>106560025100148</t>
  </si>
  <si>
    <t>谢倩倩</t>
  </si>
  <si>
    <t>106560025100244</t>
  </si>
  <si>
    <t>黄佩雯</t>
  </si>
  <si>
    <t>106560025100299</t>
  </si>
  <si>
    <t>林成</t>
  </si>
  <si>
    <t>104210150150442</t>
  </si>
  <si>
    <t>卢家鑫</t>
  </si>
  <si>
    <t>105320141513895</t>
  </si>
  <si>
    <t>关媛媛</t>
  </si>
  <si>
    <t>105320232113927</t>
  </si>
  <si>
    <t>李愚泰</t>
  </si>
  <si>
    <t>103840215002819</t>
  </si>
  <si>
    <t>彭薇</t>
  </si>
  <si>
    <t>100380025100132</t>
  </si>
  <si>
    <t>杨梅</t>
  </si>
  <si>
    <t>112870210502047</t>
  </si>
  <si>
    <t>姜丹</t>
  </si>
  <si>
    <t>105580143115303</t>
  </si>
  <si>
    <t>朱林凯</t>
  </si>
  <si>
    <t>106100025120207</t>
  </si>
  <si>
    <t>黄金秀</t>
  </si>
  <si>
    <t>105580410115772</t>
  </si>
  <si>
    <t>朱韬衡</t>
  </si>
  <si>
    <t>104210060140187</t>
  </si>
  <si>
    <t>杨娟</t>
  </si>
  <si>
    <t>104210060140645</t>
  </si>
  <si>
    <t>陈路平</t>
  </si>
  <si>
    <t>118460020008689</t>
  </si>
  <si>
    <t>朱钟市</t>
  </si>
  <si>
    <t>100360111100933</t>
  </si>
  <si>
    <t>王家宁</t>
  </si>
  <si>
    <t>105320431813629</t>
  </si>
  <si>
    <t>蒋之颖</t>
  </si>
  <si>
    <t>104210150150040</t>
  </si>
  <si>
    <t>徐晓婷</t>
  </si>
  <si>
    <t>100360999907839</t>
  </si>
  <si>
    <t>任慧敏</t>
  </si>
  <si>
    <t>105110102401218</t>
  </si>
  <si>
    <t>张霞</t>
  </si>
  <si>
    <t>103530210001135</t>
  </si>
  <si>
    <t>肖清丹</t>
  </si>
  <si>
    <t>103570210004473</t>
  </si>
  <si>
    <t>吴磊</t>
  </si>
  <si>
    <t>104750025100368</t>
  </si>
  <si>
    <t>李佳诺</t>
  </si>
  <si>
    <t>105320431713587</t>
  </si>
  <si>
    <t>万宜交</t>
  </si>
  <si>
    <t>103530210004872</t>
  </si>
  <si>
    <t>陈润东</t>
  </si>
  <si>
    <t>计划有限</t>
  </si>
  <si>
    <t>106560025100143</t>
  </si>
  <si>
    <t>王佳</t>
  </si>
  <si>
    <t>说明：1.专业学位面试各部分成绩均填写折算后成绩。2.成绩排序按初试复试折算后的综合成绩由高到低排序，成绩保留2位小数点。3.全日制和非全日制分别排序。4.分方向下达招生计划的，考生分方向进行排序。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</si>
</sst>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u val="single"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u val="single"/>
      <sz val="11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0" fontId="47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2" fontId="47" fillId="0" borderId="9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4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G9" sqref="G9"/>
    </sheetView>
  </sheetViews>
  <sheetFormatPr defaultColWidth="11.375" defaultRowHeight="27.75" customHeight="1"/>
  <cols>
    <col min="1" max="1" width="12.75390625" style="2" customWidth="1"/>
    <col min="2" max="2" width="16.75390625" style="2" customWidth="1"/>
    <col min="3" max="3" width="9.00390625" style="3" customWidth="1"/>
    <col min="4" max="4" width="8.125" style="2" customWidth="1"/>
    <col min="5" max="7" width="7.375" style="2" customWidth="1"/>
    <col min="8" max="8" width="11.375" style="2" customWidth="1"/>
    <col min="9" max="9" width="9.875" style="2" customWidth="1"/>
    <col min="10" max="13" width="5.00390625" style="2" customWidth="1"/>
    <col min="14" max="14" width="8.125" style="2" customWidth="1"/>
    <col min="15" max="15" width="8.875" style="2" customWidth="1"/>
    <col min="16" max="16" width="8.125" style="2" customWidth="1"/>
    <col min="17" max="17" width="15.875" style="2" customWidth="1"/>
    <col min="18" max="18" width="13.875" style="2" customWidth="1"/>
    <col min="19" max="19" width="8.125" style="2" customWidth="1"/>
    <col min="20" max="255" width="11.375" style="2" customWidth="1"/>
    <col min="256" max="256" width="11.375" style="4" customWidth="1"/>
  </cols>
  <sheetData>
    <row r="1" spans="1:19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18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</row>
    <row r="3" spans="1:19" ht="79.5" customHeight="1">
      <c r="A3" s="6"/>
      <c r="B3" s="6"/>
      <c r="C3" s="6"/>
      <c r="D3" s="6"/>
      <c r="E3" s="6" t="s">
        <v>17</v>
      </c>
      <c r="F3" s="6" t="s">
        <v>18</v>
      </c>
      <c r="G3" s="6" t="s">
        <v>19</v>
      </c>
      <c r="H3" s="6" t="s">
        <v>20</v>
      </c>
      <c r="I3" s="18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8.75" customHeight="1">
      <c r="A4" s="7" t="s">
        <v>21</v>
      </c>
      <c r="B4" s="8" t="s">
        <v>22</v>
      </c>
      <c r="C4" s="8" t="s">
        <v>23</v>
      </c>
      <c r="D4" s="9">
        <v>362</v>
      </c>
      <c r="E4" s="7">
        <v>40.25</v>
      </c>
      <c r="F4" s="7">
        <v>89.2</v>
      </c>
      <c r="G4" s="7">
        <v>134.39999999999998</v>
      </c>
      <c r="H4" s="7">
        <f aca="true" t="shared" si="0" ref="H4:H31">E4+F4+G4</f>
        <v>263.84999999999997</v>
      </c>
      <c r="I4" s="19">
        <f aca="true" t="shared" si="1" ref="I4:I31">D4/5*0.7+H4/3*0.3</f>
        <v>77.065</v>
      </c>
      <c r="J4" s="7"/>
      <c r="K4" s="7"/>
      <c r="L4" s="7"/>
      <c r="M4" s="7"/>
      <c r="N4" s="7" t="s">
        <v>24</v>
      </c>
      <c r="O4" s="7">
        <v>1</v>
      </c>
      <c r="P4" s="7" t="s">
        <v>25</v>
      </c>
      <c r="Q4" s="11"/>
      <c r="R4" s="10" t="s">
        <v>26</v>
      </c>
      <c r="S4" s="7" t="s">
        <v>25</v>
      </c>
    </row>
    <row r="5" spans="1:19" ht="18.75" customHeight="1">
      <c r="A5" s="7" t="s">
        <v>21</v>
      </c>
      <c r="B5" s="8" t="s">
        <v>27</v>
      </c>
      <c r="C5" s="8" t="s">
        <v>28</v>
      </c>
      <c r="D5" s="9">
        <v>353</v>
      </c>
      <c r="E5" s="7">
        <v>45</v>
      </c>
      <c r="F5" s="7">
        <v>90.4</v>
      </c>
      <c r="G5" s="7">
        <v>138.3</v>
      </c>
      <c r="H5" s="7">
        <f t="shared" si="0"/>
        <v>273.70000000000005</v>
      </c>
      <c r="I5" s="19">
        <f t="shared" si="1"/>
        <v>76.78999999999999</v>
      </c>
      <c r="J5" s="7"/>
      <c r="K5" s="7"/>
      <c r="L5" s="7"/>
      <c r="M5" s="7"/>
      <c r="N5" s="7" t="s">
        <v>24</v>
      </c>
      <c r="O5" s="7">
        <v>2</v>
      </c>
      <c r="P5" s="7" t="s">
        <v>29</v>
      </c>
      <c r="Q5" s="11" t="s">
        <v>30</v>
      </c>
      <c r="R5" s="7"/>
      <c r="S5" s="7" t="s">
        <v>25</v>
      </c>
    </row>
    <row r="6" spans="1:19" ht="18.75" customHeight="1">
      <c r="A6" s="7" t="s">
        <v>21</v>
      </c>
      <c r="B6" s="8" t="s">
        <v>31</v>
      </c>
      <c r="C6" s="8" t="s">
        <v>32</v>
      </c>
      <c r="D6" s="9">
        <v>358</v>
      </c>
      <c r="E6" s="7">
        <v>41</v>
      </c>
      <c r="F6" s="7">
        <v>88.8</v>
      </c>
      <c r="G6" s="7">
        <v>136.2</v>
      </c>
      <c r="H6" s="7">
        <f t="shared" si="0"/>
        <v>266</v>
      </c>
      <c r="I6" s="19">
        <f t="shared" si="1"/>
        <v>76.72</v>
      </c>
      <c r="J6" s="7"/>
      <c r="K6" s="7"/>
      <c r="L6" s="7"/>
      <c r="M6" s="7"/>
      <c r="N6" s="7" t="s">
        <v>24</v>
      </c>
      <c r="O6" s="7">
        <v>3</v>
      </c>
      <c r="P6" s="7" t="s">
        <v>29</v>
      </c>
      <c r="Q6" s="11" t="s">
        <v>30</v>
      </c>
      <c r="R6" s="7"/>
      <c r="S6" s="7" t="s">
        <v>25</v>
      </c>
    </row>
    <row r="7" spans="1:19" ht="18.75" customHeight="1">
      <c r="A7" s="7" t="s">
        <v>21</v>
      </c>
      <c r="B7" s="8" t="s">
        <v>33</v>
      </c>
      <c r="C7" s="8" t="s">
        <v>34</v>
      </c>
      <c r="D7" s="9">
        <v>353</v>
      </c>
      <c r="E7" s="7">
        <v>42.25</v>
      </c>
      <c r="F7" s="7">
        <v>92</v>
      </c>
      <c r="G7" s="7">
        <v>136.2</v>
      </c>
      <c r="H7" s="7">
        <f t="shared" si="0"/>
        <v>270.45</v>
      </c>
      <c r="I7" s="19">
        <f t="shared" si="1"/>
        <v>76.46499999999999</v>
      </c>
      <c r="J7" s="7"/>
      <c r="K7" s="7"/>
      <c r="L7" s="7"/>
      <c r="M7" s="7"/>
      <c r="N7" s="7" t="s">
        <v>24</v>
      </c>
      <c r="O7" s="7">
        <v>4</v>
      </c>
      <c r="P7" s="7" t="s">
        <v>29</v>
      </c>
      <c r="Q7" s="11" t="s">
        <v>30</v>
      </c>
      <c r="R7" s="7"/>
      <c r="S7" s="7" t="s">
        <v>25</v>
      </c>
    </row>
    <row r="8" spans="1:19" ht="18.75" customHeight="1">
      <c r="A8" s="10" t="s">
        <v>21</v>
      </c>
      <c r="B8" s="8" t="s">
        <v>35</v>
      </c>
      <c r="C8" s="8" t="s">
        <v>36</v>
      </c>
      <c r="D8" s="9">
        <v>355</v>
      </c>
      <c r="E8" s="11">
        <v>43.5</v>
      </c>
      <c r="F8" s="12">
        <v>88.8</v>
      </c>
      <c r="G8" s="13">
        <v>133.2</v>
      </c>
      <c r="H8" s="7">
        <f t="shared" si="0"/>
        <v>265.5</v>
      </c>
      <c r="I8" s="20">
        <f t="shared" si="1"/>
        <v>76.25</v>
      </c>
      <c r="J8" s="10"/>
      <c r="K8" s="10"/>
      <c r="L8" s="10"/>
      <c r="M8" s="10"/>
      <c r="N8" s="10" t="s">
        <v>24</v>
      </c>
      <c r="O8" s="10">
        <v>5</v>
      </c>
      <c r="P8" s="7" t="s">
        <v>29</v>
      </c>
      <c r="Q8" s="11" t="s">
        <v>30</v>
      </c>
      <c r="R8" s="10"/>
      <c r="S8" s="10" t="s">
        <v>25</v>
      </c>
    </row>
    <row r="9" spans="1:19" ht="18.75" customHeight="1">
      <c r="A9" s="10" t="s">
        <v>21</v>
      </c>
      <c r="B9" s="8" t="s">
        <v>37</v>
      </c>
      <c r="C9" s="8" t="s">
        <v>38</v>
      </c>
      <c r="D9" s="9">
        <v>364</v>
      </c>
      <c r="E9" s="11">
        <v>37.25</v>
      </c>
      <c r="F9" s="12">
        <v>85</v>
      </c>
      <c r="G9" s="13">
        <v>130.5</v>
      </c>
      <c r="H9" s="7">
        <f t="shared" si="0"/>
        <v>252.75</v>
      </c>
      <c r="I9" s="20">
        <f t="shared" si="1"/>
        <v>76.23499999999999</v>
      </c>
      <c r="J9" s="10"/>
      <c r="K9" s="10"/>
      <c r="L9" s="10"/>
      <c r="M9" s="10"/>
      <c r="N9" s="10" t="s">
        <v>24</v>
      </c>
      <c r="O9" s="10">
        <v>6</v>
      </c>
      <c r="P9" s="7" t="s">
        <v>29</v>
      </c>
      <c r="Q9" s="11" t="s">
        <v>30</v>
      </c>
      <c r="R9" s="10"/>
      <c r="S9" s="10" t="s">
        <v>25</v>
      </c>
    </row>
    <row r="10" spans="1:19" ht="18.75" customHeight="1">
      <c r="A10" s="10" t="s">
        <v>21</v>
      </c>
      <c r="B10" s="8" t="s">
        <v>39</v>
      </c>
      <c r="C10" s="8" t="s">
        <v>40</v>
      </c>
      <c r="D10" s="9">
        <v>351</v>
      </c>
      <c r="E10" s="7">
        <v>43</v>
      </c>
      <c r="F10" s="7">
        <v>90.8</v>
      </c>
      <c r="G10" s="7">
        <v>135</v>
      </c>
      <c r="H10" s="7">
        <f t="shared" si="0"/>
        <v>268.8</v>
      </c>
      <c r="I10" s="20">
        <f t="shared" si="1"/>
        <v>76.02000000000001</v>
      </c>
      <c r="J10" s="10"/>
      <c r="K10" s="10"/>
      <c r="L10" s="10"/>
      <c r="M10" s="10"/>
      <c r="N10" s="10" t="s">
        <v>24</v>
      </c>
      <c r="O10" s="10">
        <v>7</v>
      </c>
      <c r="P10" s="7" t="s">
        <v>29</v>
      </c>
      <c r="Q10" s="11" t="s">
        <v>30</v>
      </c>
      <c r="R10" s="10"/>
      <c r="S10" s="10" t="s">
        <v>25</v>
      </c>
    </row>
    <row r="11" spans="1:19" ht="18.75" customHeight="1">
      <c r="A11" s="10" t="s">
        <v>21</v>
      </c>
      <c r="B11" s="8" t="s">
        <v>41</v>
      </c>
      <c r="C11" s="8" t="s">
        <v>42</v>
      </c>
      <c r="D11" s="9">
        <v>358</v>
      </c>
      <c r="E11" s="11">
        <v>43.75</v>
      </c>
      <c r="F11" s="12">
        <v>83.6</v>
      </c>
      <c r="G11" s="13">
        <v>131.10000000000002</v>
      </c>
      <c r="H11" s="7">
        <f t="shared" si="0"/>
        <v>258.45000000000005</v>
      </c>
      <c r="I11" s="20">
        <f t="shared" si="1"/>
        <v>75.965</v>
      </c>
      <c r="J11" s="10"/>
      <c r="K11" s="10"/>
      <c r="L11" s="10"/>
      <c r="M11" s="10"/>
      <c r="N11" s="10" t="s">
        <v>24</v>
      </c>
      <c r="O11" s="10">
        <v>8</v>
      </c>
      <c r="P11" s="7" t="s">
        <v>25</v>
      </c>
      <c r="Q11" s="11"/>
      <c r="R11" s="10" t="s">
        <v>26</v>
      </c>
      <c r="S11" s="10" t="s">
        <v>25</v>
      </c>
    </row>
    <row r="12" spans="1:19" s="2" customFormat="1" ht="18.75" customHeight="1">
      <c r="A12" s="10" t="s">
        <v>21</v>
      </c>
      <c r="B12" s="8" t="s">
        <v>43</v>
      </c>
      <c r="C12" s="8" t="s">
        <v>44</v>
      </c>
      <c r="D12" s="9">
        <v>346</v>
      </c>
      <c r="E12" s="14">
        <v>39.5</v>
      </c>
      <c r="F12" s="12">
        <v>92.4</v>
      </c>
      <c r="G12" s="13">
        <v>139.5</v>
      </c>
      <c r="H12" s="7">
        <f t="shared" si="0"/>
        <v>271.4</v>
      </c>
      <c r="I12" s="20">
        <f t="shared" si="1"/>
        <v>75.58</v>
      </c>
      <c r="J12" s="10"/>
      <c r="K12" s="10"/>
      <c r="L12" s="10"/>
      <c r="M12" s="10"/>
      <c r="N12" s="10" t="s">
        <v>24</v>
      </c>
      <c r="O12" s="10">
        <v>9</v>
      </c>
      <c r="P12" s="7" t="s">
        <v>29</v>
      </c>
      <c r="Q12" s="11" t="s">
        <v>30</v>
      </c>
      <c r="R12" s="10"/>
      <c r="S12" s="10" t="s">
        <v>25</v>
      </c>
    </row>
    <row r="13" spans="1:19" s="2" customFormat="1" ht="18.75" customHeight="1">
      <c r="A13" s="10" t="s">
        <v>21</v>
      </c>
      <c r="B13" s="8" t="s">
        <v>45</v>
      </c>
      <c r="C13" s="8" t="s">
        <v>46</v>
      </c>
      <c r="D13" s="9">
        <v>349</v>
      </c>
      <c r="E13" s="11">
        <v>38.25</v>
      </c>
      <c r="F13" s="12">
        <v>93.2</v>
      </c>
      <c r="G13" s="13">
        <v>135</v>
      </c>
      <c r="H13" s="7">
        <f t="shared" si="0"/>
        <v>266.45</v>
      </c>
      <c r="I13" s="20">
        <f t="shared" si="1"/>
        <v>75.505</v>
      </c>
      <c r="J13" s="10"/>
      <c r="K13" s="10"/>
      <c r="L13" s="10"/>
      <c r="M13" s="10"/>
      <c r="N13" s="10" t="s">
        <v>24</v>
      </c>
      <c r="O13" s="10">
        <v>10</v>
      </c>
      <c r="P13" s="7" t="s">
        <v>29</v>
      </c>
      <c r="Q13" s="11" t="s">
        <v>30</v>
      </c>
      <c r="R13" s="10"/>
      <c r="S13" s="10" t="s">
        <v>25</v>
      </c>
    </row>
    <row r="14" spans="1:19" s="2" customFormat="1" ht="18.75" customHeight="1">
      <c r="A14" s="10" t="s">
        <v>21</v>
      </c>
      <c r="B14" s="8" t="s">
        <v>47</v>
      </c>
      <c r="C14" s="8" t="s">
        <v>48</v>
      </c>
      <c r="D14" s="9">
        <v>346</v>
      </c>
      <c r="E14" s="7">
        <v>40</v>
      </c>
      <c r="F14" s="7">
        <v>91.6</v>
      </c>
      <c r="G14" s="7">
        <v>138.89999999999998</v>
      </c>
      <c r="H14" s="7">
        <f t="shared" si="0"/>
        <v>270.5</v>
      </c>
      <c r="I14" s="20">
        <f t="shared" si="1"/>
        <v>75.49</v>
      </c>
      <c r="J14" s="10"/>
      <c r="K14" s="10"/>
      <c r="L14" s="10"/>
      <c r="M14" s="10"/>
      <c r="N14" s="10" t="s">
        <v>24</v>
      </c>
      <c r="O14" s="10">
        <v>11</v>
      </c>
      <c r="P14" s="7" t="s">
        <v>25</v>
      </c>
      <c r="Q14" s="11"/>
      <c r="R14" s="10" t="s">
        <v>26</v>
      </c>
      <c r="S14" s="10" t="s">
        <v>25</v>
      </c>
    </row>
    <row r="15" spans="1:19" s="2" customFormat="1" ht="18.75" customHeight="1">
      <c r="A15" s="10" t="s">
        <v>21</v>
      </c>
      <c r="B15" s="8" t="s">
        <v>49</v>
      </c>
      <c r="C15" s="8" t="s">
        <v>50</v>
      </c>
      <c r="D15" s="9">
        <v>351</v>
      </c>
      <c r="E15" s="15">
        <v>39.25</v>
      </c>
      <c r="F15" s="12">
        <v>89.6</v>
      </c>
      <c r="G15" s="13">
        <v>133.5</v>
      </c>
      <c r="H15" s="7">
        <f t="shared" si="0"/>
        <v>262.35</v>
      </c>
      <c r="I15" s="20">
        <f t="shared" si="1"/>
        <v>75.375</v>
      </c>
      <c r="J15" s="10"/>
      <c r="K15" s="10"/>
      <c r="L15" s="10"/>
      <c r="M15" s="10"/>
      <c r="N15" s="10" t="s">
        <v>24</v>
      </c>
      <c r="O15" s="10">
        <v>12</v>
      </c>
      <c r="P15" s="7" t="s">
        <v>29</v>
      </c>
      <c r="Q15" s="11" t="s">
        <v>30</v>
      </c>
      <c r="R15" s="10"/>
      <c r="S15" s="10" t="s">
        <v>25</v>
      </c>
    </row>
    <row r="16" spans="1:19" s="2" customFormat="1" ht="18.75" customHeight="1">
      <c r="A16" s="10" t="s">
        <v>21</v>
      </c>
      <c r="B16" s="8" t="s">
        <v>51</v>
      </c>
      <c r="C16" s="8" t="s">
        <v>52</v>
      </c>
      <c r="D16" s="9">
        <v>347</v>
      </c>
      <c r="E16" s="16">
        <v>39.75</v>
      </c>
      <c r="F16" s="7">
        <v>88.2</v>
      </c>
      <c r="G16" s="7">
        <v>138.60000000000002</v>
      </c>
      <c r="H16" s="7">
        <f t="shared" si="0"/>
        <v>266.55</v>
      </c>
      <c r="I16" s="20">
        <f t="shared" si="1"/>
        <v>75.235</v>
      </c>
      <c r="J16" s="10"/>
      <c r="K16" s="10"/>
      <c r="L16" s="10"/>
      <c r="M16" s="10"/>
      <c r="N16" s="10" t="s">
        <v>24</v>
      </c>
      <c r="O16" s="10">
        <v>13</v>
      </c>
      <c r="P16" s="7" t="s">
        <v>29</v>
      </c>
      <c r="Q16" s="11" t="s">
        <v>30</v>
      </c>
      <c r="R16" s="10"/>
      <c r="S16" s="10" t="s">
        <v>25</v>
      </c>
    </row>
    <row r="17" spans="1:19" ht="18.75" customHeight="1">
      <c r="A17" s="10" t="s">
        <v>21</v>
      </c>
      <c r="B17" s="8" t="s">
        <v>53</v>
      </c>
      <c r="C17" s="8" t="s">
        <v>54</v>
      </c>
      <c r="D17" s="9">
        <v>345</v>
      </c>
      <c r="E17" s="14">
        <v>44</v>
      </c>
      <c r="F17" s="12">
        <v>88.2</v>
      </c>
      <c r="G17" s="13">
        <v>137.10000000000002</v>
      </c>
      <c r="H17" s="7">
        <f t="shared" si="0"/>
        <v>269.3</v>
      </c>
      <c r="I17" s="20">
        <f t="shared" si="1"/>
        <v>75.22999999999999</v>
      </c>
      <c r="J17" s="10"/>
      <c r="K17" s="10"/>
      <c r="L17" s="10"/>
      <c r="M17" s="10"/>
      <c r="N17" s="10" t="s">
        <v>24</v>
      </c>
      <c r="O17" s="10">
        <v>14</v>
      </c>
      <c r="P17" s="7" t="s">
        <v>25</v>
      </c>
      <c r="Q17" s="11"/>
      <c r="R17" s="10" t="s">
        <v>26</v>
      </c>
      <c r="S17" s="10" t="s">
        <v>25</v>
      </c>
    </row>
    <row r="18" spans="1:19" ht="18.75" customHeight="1">
      <c r="A18" s="10" t="s">
        <v>21</v>
      </c>
      <c r="B18" s="8" t="s">
        <v>55</v>
      </c>
      <c r="C18" s="8" t="s">
        <v>56</v>
      </c>
      <c r="D18" s="9">
        <v>347</v>
      </c>
      <c r="E18" s="11">
        <v>39.75</v>
      </c>
      <c r="F18" s="12">
        <v>90.8</v>
      </c>
      <c r="G18" s="13">
        <v>135.60000000000002</v>
      </c>
      <c r="H18" s="7">
        <f t="shared" si="0"/>
        <v>266.15000000000003</v>
      </c>
      <c r="I18" s="20">
        <f t="shared" si="1"/>
        <v>75.19500000000001</v>
      </c>
      <c r="J18" s="10"/>
      <c r="K18" s="10"/>
      <c r="L18" s="10"/>
      <c r="M18" s="10"/>
      <c r="N18" s="10" t="s">
        <v>24</v>
      </c>
      <c r="O18" s="10">
        <v>15</v>
      </c>
      <c r="P18" s="7" t="s">
        <v>29</v>
      </c>
      <c r="Q18" s="11" t="s">
        <v>30</v>
      </c>
      <c r="R18" s="10"/>
      <c r="S18" s="10" t="s">
        <v>25</v>
      </c>
    </row>
    <row r="19" spans="1:19" ht="18.75" customHeight="1">
      <c r="A19" s="10" t="s">
        <v>21</v>
      </c>
      <c r="B19" s="8" t="s">
        <v>57</v>
      </c>
      <c r="C19" s="8" t="s">
        <v>58</v>
      </c>
      <c r="D19" s="9">
        <v>348</v>
      </c>
      <c r="E19" s="7">
        <v>37.5</v>
      </c>
      <c r="F19" s="7">
        <v>92.6</v>
      </c>
      <c r="G19" s="7">
        <v>132</v>
      </c>
      <c r="H19" s="7">
        <f t="shared" si="0"/>
        <v>262.1</v>
      </c>
      <c r="I19" s="20">
        <f t="shared" si="1"/>
        <v>74.92999999999999</v>
      </c>
      <c r="J19" s="10"/>
      <c r="K19" s="10"/>
      <c r="L19" s="10"/>
      <c r="M19" s="10"/>
      <c r="N19" s="10" t="s">
        <v>24</v>
      </c>
      <c r="O19" s="10">
        <v>16</v>
      </c>
      <c r="P19" s="7" t="s">
        <v>29</v>
      </c>
      <c r="Q19" s="11" t="s">
        <v>30</v>
      </c>
      <c r="R19" s="10"/>
      <c r="S19" s="10" t="s">
        <v>25</v>
      </c>
    </row>
    <row r="20" spans="1:19" ht="18.75" customHeight="1">
      <c r="A20" s="10" t="s">
        <v>21</v>
      </c>
      <c r="B20" s="8" t="s">
        <v>59</v>
      </c>
      <c r="C20" s="8" t="s">
        <v>60</v>
      </c>
      <c r="D20" s="9">
        <v>349</v>
      </c>
      <c r="E20" s="14">
        <v>44.25</v>
      </c>
      <c r="F20" s="12">
        <v>87.2</v>
      </c>
      <c r="G20" s="13">
        <v>128.7</v>
      </c>
      <c r="H20" s="7">
        <f t="shared" si="0"/>
        <v>260.15</v>
      </c>
      <c r="I20" s="20">
        <f t="shared" si="1"/>
        <v>74.87499999999999</v>
      </c>
      <c r="J20" s="10"/>
      <c r="K20" s="10"/>
      <c r="L20" s="10"/>
      <c r="M20" s="10"/>
      <c r="N20" s="10" t="s">
        <v>24</v>
      </c>
      <c r="O20" s="10">
        <v>17</v>
      </c>
      <c r="P20" s="7" t="s">
        <v>29</v>
      </c>
      <c r="Q20" s="11" t="s">
        <v>30</v>
      </c>
      <c r="R20" s="10"/>
      <c r="S20" s="10" t="s">
        <v>25</v>
      </c>
    </row>
    <row r="21" spans="1:19" ht="18.75" customHeight="1">
      <c r="A21" s="10" t="s">
        <v>21</v>
      </c>
      <c r="B21" s="8" t="s">
        <v>61</v>
      </c>
      <c r="C21" s="8" t="s">
        <v>62</v>
      </c>
      <c r="D21" s="9">
        <v>347</v>
      </c>
      <c r="E21" s="7">
        <v>41.75</v>
      </c>
      <c r="F21" s="7">
        <v>87.6</v>
      </c>
      <c r="G21" s="7">
        <v>132.3</v>
      </c>
      <c r="H21" s="7">
        <f t="shared" si="0"/>
        <v>261.65</v>
      </c>
      <c r="I21" s="20">
        <f t="shared" si="1"/>
        <v>74.74499999999999</v>
      </c>
      <c r="J21" s="10"/>
      <c r="K21" s="10"/>
      <c r="L21" s="10"/>
      <c r="M21" s="10"/>
      <c r="N21" s="10" t="s">
        <v>24</v>
      </c>
      <c r="O21" s="10">
        <v>18</v>
      </c>
      <c r="P21" s="7" t="s">
        <v>29</v>
      </c>
      <c r="Q21" s="11" t="s">
        <v>30</v>
      </c>
      <c r="R21" s="10"/>
      <c r="S21" s="10" t="s">
        <v>25</v>
      </c>
    </row>
    <row r="22" spans="1:19" ht="18.75" customHeight="1">
      <c r="A22" s="10" t="s">
        <v>21</v>
      </c>
      <c r="B22" s="8" t="s">
        <v>63</v>
      </c>
      <c r="C22" s="8" t="s">
        <v>64</v>
      </c>
      <c r="D22" s="9">
        <v>344</v>
      </c>
      <c r="E22" s="7">
        <v>42.25</v>
      </c>
      <c r="F22" s="7">
        <v>88.4</v>
      </c>
      <c r="G22" s="7">
        <v>133.2</v>
      </c>
      <c r="H22" s="7">
        <f t="shared" si="0"/>
        <v>263.85</v>
      </c>
      <c r="I22" s="20">
        <f t="shared" si="1"/>
        <v>74.545</v>
      </c>
      <c r="J22" s="10"/>
      <c r="K22" s="10"/>
      <c r="L22" s="10"/>
      <c r="M22" s="10"/>
      <c r="N22" s="10" t="s">
        <v>24</v>
      </c>
      <c r="O22" s="10">
        <v>19</v>
      </c>
      <c r="P22" s="7" t="s">
        <v>29</v>
      </c>
      <c r="Q22" s="11" t="s">
        <v>30</v>
      </c>
      <c r="R22" s="10"/>
      <c r="S22" s="10" t="s">
        <v>25</v>
      </c>
    </row>
    <row r="23" spans="1:19" ht="18.75" customHeight="1">
      <c r="A23" s="10" t="s">
        <v>21</v>
      </c>
      <c r="B23" s="8" t="s">
        <v>65</v>
      </c>
      <c r="C23" s="8" t="s">
        <v>66</v>
      </c>
      <c r="D23" s="9">
        <v>345</v>
      </c>
      <c r="E23" s="11">
        <v>41.25</v>
      </c>
      <c r="F23" s="12">
        <v>88</v>
      </c>
      <c r="G23" s="13">
        <v>133.2</v>
      </c>
      <c r="H23" s="7">
        <f t="shared" si="0"/>
        <v>262.45</v>
      </c>
      <c r="I23" s="20">
        <f t="shared" si="1"/>
        <v>74.545</v>
      </c>
      <c r="J23" s="10"/>
      <c r="K23" s="10"/>
      <c r="L23" s="10"/>
      <c r="M23" s="10"/>
      <c r="N23" s="10" t="s">
        <v>24</v>
      </c>
      <c r="O23" s="10">
        <v>19</v>
      </c>
      <c r="P23" s="7" t="s">
        <v>29</v>
      </c>
      <c r="Q23" s="11" t="s">
        <v>30</v>
      </c>
      <c r="R23" s="10"/>
      <c r="S23" s="10" t="s">
        <v>25</v>
      </c>
    </row>
    <row r="24" spans="1:19" ht="18.75" customHeight="1">
      <c r="A24" s="10" t="s">
        <v>21</v>
      </c>
      <c r="B24" s="8" t="s">
        <v>67</v>
      </c>
      <c r="C24" s="8" t="s">
        <v>68</v>
      </c>
      <c r="D24" s="9">
        <v>349</v>
      </c>
      <c r="E24" s="14">
        <v>37.75</v>
      </c>
      <c r="F24" s="12">
        <v>87</v>
      </c>
      <c r="G24" s="13">
        <v>129.3</v>
      </c>
      <c r="H24" s="7">
        <f t="shared" si="0"/>
        <v>254.05</v>
      </c>
      <c r="I24" s="20">
        <f t="shared" si="1"/>
        <v>74.26499999999999</v>
      </c>
      <c r="J24" s="10"/>
      <c r="K24" s="10"/>
      <c r="L24" s="10"/>
      <c r="M24" s="10"/>
      <c r="N24" s="10" t="s">
        <v>24</v>
      </c>
      <c r="O24" s="10">
        <v>21</v>
      </c>
      <c r="P24" s="7" t="s">
        <v>29</v>
      </c>
      <c r="Q24" s="11" t="s">
        <v>30</v>
      </c>
      <c r="R24" s="10"/>
      <c r="S24" s="10" t="s">
        <v>25</v>
      </c>
    </row>
    <row r="25" spans="1:19" ht="18.75" customHeight="1">
      <c r="A25" s="10" t="s">
        <v>21</v>
      </c>
      <c r="B25" s="8" t="s">
        <v>69</v>
      </c>
      <c r="C25" s="8" t="s">
        <v>70</v>
      </c>
      <c r="D25" s="9">
        <v>344</v>
      </c>
      <c r="E25" s="14">
        <v>39</v>
      </c>
      <c r="F25" s="12">
        <v>85.6</v>
      </c>
      <c r="G25" s="13">
        <v>135.89999999999998</v>
      </c>
      <c r="H25" s="7">
        <f t="shared" si="0"/>
        <v>260.5</v>
      </c>
      <c r="I25" s="20">
        <f t="shared" si="1"/>
        <v>74.21</v>
      </c>
      <c r="J25" s="10"/>
      <c r="K25" s="10"/>
      <c r="L25" s="10"/>
      <c r="M25" s="10"/>
      <c r="N25" s="10" t="s">
        <v>24</v>
      </c>
      <c r="O25" s="10">
        <v>22</v>
      </c>
      <c r="P25" s="7" t="s">
        <v>29</v>
      </c>
      <c r="Q25" s="11" t="s">
        <v>30</v>
      </c>
      <c r="R25" s="10"/>
      <c r="S25" s="10" t="s">
        <v>25</v>
      </c>
    </row>
    <row r="26" spans="1:19" ht="18.75" customHeight="1">
      <c r="A26" s="10" t="s">
        <v>21</v>
      </c>
      <c r="B26" s="8" t="s">
        <v>71</v>
      </c>
      <c r="C26" s="8" t="s">
        <v>72</v>
      </c>
      <c r="D26" s="9">
        <v>343</v>
      </c>
      <c r="E26" s="7">
        <v>38.25</v>
      </c>
      <c r="F26" s="7">
        <v>89</v>
      </c>
      <c r="G26" s="7">
        <v>133.5</v>
      </c>
      <c r="H26" s="7">
        <f t="shared" si="0"/>
        <v>260.75</v>
      </c>
      <c r="I26" s="20">
        <f t="shared" si="1"/>
        <v>74.095</v>
      </c>
      <c r="J26" s="10"/>
      <c r="K26" s="10"/>
      <c r="L26" s="10"/>
      <c r="M26" s="10"/>
      <c r="N26" s="10" t="s">
        <v>24</v>
      </c>
      <c r="O26" s="10">
        <v>23</v>
      </c>
      <c r="P26" s="10" t="s">
        <v>29</v>
      </c>
      <c r="Q26" s="11" t="s">
        <v>30</v>
      </c>
      <c r="R26" s="10"/>
      <c r="S26" s="10" t="s">
        <v>25</v>
      </c>
    </row>
    <row r="27" spans="1:19" ht="18.75" customHeight="1">
      <c r="A27" s="10" t="s">
        <v>21</v>
      </c>
      <c r="B27" s="8" t="s">
        <v>73</v>
      </c>
      <c r="C27" s="8" t="s">
        <v>74</v>
      </c>
      <c r="D27" s="9">
        <v>347</v>
      </c>
      <c r="E27" s="7">
        <v>39.5</v>
      </c>
      <c r="F27" s="7">
        <v>85</v>
      </c>
      <c r="G27" s="7">
        <v>129.89999999999998</v>
      </c>
      <c r="H27" s="7">
        <f t="shared" si="0"/>
        <v>254.39999999999998</v>
      </c>
      <c r="I27" s="20">
        <f t="shared" si="1"/>
        <v>74.02</v>
      </c>
      <c r="J27" s="10"/>
      <c r="K27" s="10"/>
      <c r="L27" s="10"/>
      <c r="M27" s="10"/>
      <c r="N27" s="10" t="s">
        <v>24</v>
      </c>
      <c r="O27" s="10">
        <v>24</v>
      </c>
      <c r="P27" s="10" t="s">
        <v>29</v>
      </c>
      <c r="Q27" s="11" t="s">
        <v>30</v>
      </c>
      <c r="R27" s="10"/>
      <c r="S27" s="10" t="s">
        <v>25</v>
      </c>
    </row>
    <row r="28" spans="1:19" ht="18.75" customHeight="1">
      <c r="A28" s="10" t="s">
        <v>21</v>
      </c>
      <c r="B28" s="8" t="s">
        <v>75</v>
      </c>
      <c r="C28" s="8" t="s">
        <v>76</v>
      </c>
      <c r="D28" s="9">
        <v>347</v>
      </c>
      <c r="E28" s="16">
        <v>37.5</v>
      </c>
      <c r="F28" s="7">
        <v>87.2</v>
      </c>
      <c r="G28" s="7">
        <v>128.10000000000002</v>
      </c>
      <c r="H28" s="7">
        <f t="shared" si="0"/>
        <v>252.8</v>
      </c>
      <c r="I28" s="20">
        <f t="shared" si="1"/>
        <v>73.86</v>
      </c>
      <c r="J28" s="10"/>
      <c r="K28" s="10"/>
      <c r="L28" s="10"/>
      <c r="M28" s="10"/>
      <c r="N28" s="10" t="s">
        <v>24</v>
      </c>
      <c r="O28" s="10">
        <v>25</v>
      </c>
      <c r="P28" s="10" t="s">
        <v>29</v>
      </c>
      <c r="Q28" s="11" t="s">
        <v>30</v>
      </c>
      <c r="R28" s="10"/>
      <c r="S28" s="10" t="s">
        <v>25</v>
      </c>
    </row>
    <row r="29" spans="1:19" ht="18.75" customHeight="1">
      <c r="A29" s="10" t="s">
        <v>21</v>
      </c>
      <c r="B29" s="8" t="s">
        <v>77</v>
      </c>
      <c r="C29" s="8" t="s">
        <v>78</v>
      </c>
      <c r="D29" s="9">
        <v>344</v>
      </c>
      <c r="E29" s="16">
        <v>37.5</v>
      </c>
      <c r="F29" s="7">
        <v>88.8</v>
      </c>
      <c r="G29" s="7">
        <v>130.5</v>
      </c>
      <c r="H29" s="7">
        <f t="shared" si="0"/>
        <v>256.8</v>
      </c>
      <c r="I29" s="20">
        <f t="shared" si="1"/>
        <v>73.84</v>
      </c>
      <c r="J29" s="10"/>
      <c r="K29" s="10"/>
      <c r="L29" s="10"/>
      <c r="M29" s="10"/>
      <c r="N29" s="10" t="s">
        <v>24</v>
      </c>
      <c r="O29" s="10">
        <v>26</v>
      </c>
      <c r="P29" s="10" t="s">
        <v>29</v>
      </c>
      <c r="Q29" s="11" t="s">
        <v>30</v>
      </c>
      <c r="R29" s="10"/>
      <c r="S29" s="10" t="s">
        <v>25</v>
      </c>
    </row>
    <row r="30" spans="1:19" ht="18.75" customHeight="1">
      <c r="A30" s="10" t="s">
        <v>21</v>
      </c>
      <c r="B30" s="8" t="s">
        <v>79</v>
      </c>
      <c r="C30" s="8" t="s">
        <v>80</v>
      </c>
      <c r="D30" s="9">
        <v>346</v>
      </c>
      <c r="E30" s="16">
        <v>36.5</v>
      </c>
      <c r="F30" s="7">
        <v>84.2</v>
      </c>
      <c r="G30" s="7">
        <v>132.3</v>
      </c>
      <c r="H30" s="7">
        <f t="shared" si="0"/>
        <v>253</v>
      </c>
      <c r="I30" s="20">
        <f t="shared" si="1"/>
        <v>73.74</v>
      </c>
      <c r="J30" s="10"/>
      <c r="K30" s="10"/>
      <c r="L30" s="10"/>
      <c r="M30" s="10"/>
      <c r="N30" s="10" t="s">
        <v>24</v>
      </c>
      <c r="O30" s="10">
        <v>27</v>
      </c>
      <c r="P30" s="10" t="s">
        <v>25</v>
      </c>
      <c r="Q30" s="11"/>
      <c r="R30" s="10" t="s">
        <v>81</v>
      </c>
      <c r="S30" s="10" t="s">
        <v>25</v>
      </c>
    </row>
    <row r="31" spans="1:19" ht="18.75" customHeight="1">
      <c r="A31" s="10" t="s">
        <v>21</v>
      </c>
      <c r="B31" s="8" t="s">
        <v>82</v>
      </c>
      <c r="C31" s="8" t="s">
        <v>83</v>
      </c>
      <c r="D31" s="9">
        <v>348</v>
      </c>
      <c r="E31" s="16">
        <v>35</v>
      </c>
      <c r="F31" s="7">
        <v>83.8</v>
      </c>
      <c r="G31" s="7">
        <v>130.8</v>
      </c>
      <c r="H31" s="7">
        <f t="shared" si="0"/>
        <v>249.60000000000002</v>
      </c>
      <c r="I31" s="20">
        <f t="shared" si="1"/>
        <v>73.67999999999999</v>
      </c>
      <c r="J31" s="10"/>
      <c r="K31" s="10"/>
      <c r="L31" s="10"/>
      <c r="M31" s="10"/>
      <c r="N31" s="10" t="s">
        <v>24</v>
      </c>
      <c r="O31" s="10">
        <v>28</v>
      </c>
      <c r="P31" s="10" t="s">
        <v>25</v>
      </c>
      <c r="Q31" s="11"/>
      <c r="R31" s="10" t="s">
        <v>81</v>
      </c>
      <c r="S31" s="10" t="s">
        <v>25</v>
      </c>
    </row>
    <row r="32" spans="1:11" ht="27.75" customHeight="1">
      <c r="A32" s="17" t="s">
        <v>84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27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sheetProtection/>
  <mergeCells count="18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32:K33"/>
  </mergeCells>
  <printOptions/>
  <pageMargins left="0.5511811023622047" right="0.5905511811023623" top="0.5905511811023623" bottom="0.3937007874015748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gnnu</cp:lastModifiedBy>
  <cp:lastPrinted>2020-05-25T08:29:30Z</cp:lastPrinted>
  <dcterms:created xsi:type="dcterms:W3CDTF">2009-04-16T03:14:33Z</dcterms:created>
  <dcterms:modified xsi:type="dcterms:W3CDTF">2020-05-25T11:09:18Z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