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16" windowWidth="11952" windowHeight="8808" activeTab="0"/>
  </bookViews>
  <sheets>
    <sheet name="第二批" sheetId="1" r:id="rId1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X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<sst xmlns="http://schemas.openxmlformats.org/spreadsheetml/2006/main" count="415" uniqueCount="181">
  <si>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</si>
  <si>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</si>
  <si>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</si>
  <si>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</si>
  <si>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</si>
  <si>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</si>
  <si>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</si>
  <si>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</si>
  <si>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</si>
  <si>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</si>
  <si>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</si>
  <si>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</si>
  <si>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</si>
  <si>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</si>
  <si>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</si>
  <si>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</si>
  <si>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</si>
  <si>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</si>
  <si>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</si>
  <si>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</si>
  <si>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</si>
  <si>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</si>
  <si>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</si>
  <si>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077700</t>
  </si>
  <si>
    <t>083100</t>
  </si>
  <si>
    <t>085400</t>
  </si>
  <si>
    <t>生物医学工程</t>
  </si>
  <si>
    <t>01</t>
  </si>
  <si>
    <t>02</t>
  </si>
  <si>
    <t>03</t>
  </si>
  <si>
    <t>江思源</t>
  </si>
  <si>
    <t>石璐莹</t>
  </si>
  <si>
    <t>危鉴敏</t>
  </si>
  <si>
    <t>曾宣威</t>
  </si>
  <si>
    <t>龙琦</t>
  </si>
  <si>
    <t>周升超</t>
  </si>
  <si>
    <t>康倩若</t>
  </si>
  <si>
    <t>刘攸实</t>
  </si>
  <si>
    <t>王帅</t>
  </si>
  <si>
    <t>赵小芬</t>
  </si>
  <si>
    <t>宋菲</t>
  </si>
  <si>
    <t>湛慧苗</t>
  </si>
  <si>
    <t>卢玉红</t>
  </si>
  <si>
    <t>曾平君</t>
  </si>
  <si>
    <t>陈道明</t>
  </si>
  <si>
    <t>丁颜景</t>
  </si>
  <si>
    <t>姜嘉烨</t>
  </si>
  <si>
    <t>郭金鑫</t>
  </si>
  <si>
    <t>陈娟</t>
  </si>
  <si>
    <t>吴甜</t>
  </si>
  <si>
    <t>赵毅忠</t>
  </si>
  <si>
    <t>王红旭</t>
  </si>
  <si>
    <t>郑菲</t>
  </si>
  <si>
    <t>单方润</t>
  </si>
  <si>
    <t>王泽颖</t>
  </si>
  <si>
    <t>陈雅婷</t>
  </si>
  <si>
    <t>李缘</t>
  </si>
  <si>
    <t>张锦佳</t>
  </si>
  <si>
    <t>尹倩</t>
  </si>
  <si>
    <t>林千</t>
  </si>
  <si>
    <t>105580769114514</t>
  </si>
  <si>
    <t>106980443516762</t>
  </si>
  <si>
    <t>104870000134906</t>
  </si>
  <si>
    <t>105580769114511</t>
  </si>
  <si>
    <t>105580769101127</t>
  </si>
  <si>
    <t>102520210005956</t>
  </si>
  <si>
    <t>100060210509105</t>
  </si>
  <si>
    <t>105900123413308</t>
  </si>
  <si>
    <t>105900123413251</t>
  </si>
  <si>
    <t>105900123413262</t>
  </si>
  <si>
    <t>105900123413256</t>
  </si>
  <si>
    <t>105580769114518</t>
  </si>
  <si>
    <t>100050231806880</t>
  </si>
  <si>
    <t>106140083109729</t>
  </si>
  <si>
    <t>105900123413277</t>
  </si>
  <si>
    <t>105900123413278</t>
  </si>
  <si>
    <t>100060210507544</t>
  </si>
  <si>
    <t>105580769114521</t>
  </si>
  <si>
    <t>105900123413224</t>
  </si>
  <si>
    <t>100060210506585</t>
  </si>
  <si>
    <t>105900123413210</t>
  </si>
  <si>
    <t>104030085401582</t>
  </si>
  <si>
    <t>100050232506943</t>
  </si>
  <si>
    <t>105580769114555</t>
  </si>
  <si>
    <t>100560034323013</t>
  </si>
  <si>
    <t>100070000010359</t>
  </si>
  <si>
    <t>103350000921712</t>
  </si>
  <si>
    <t>106730000014670</t>
  </si>
  <si>
    <t>102800210018364</t>
  </si>
  <si>
    <t>104860306010260</t>
  </si>
  <si>
    <t>电子信息</t>
  </si>
  <si>
    <t>69</t>
  </si>
  <si>
    <t>04</t>
  </si>
  <si>
    <t>06</t>
  </si>
  <si>
    <t>09</t>
  </si>
  <si>
    <t>00</t>
  </si>
  <si>
    <t>调剂</t>
  </si>
  <si>
    <t>孟令权</t>
  </si>
  <si>
    <t>张歌</t>
  </si>
  <si>
    <t>田昊</t>
  </si>
  <si>
    <t>王楠楠</t>
  </si>
  <si>
    <t>赵娇娇</t>
  </si>
  <si>
    <t>曹丽娜</t>
  </si>
  <si>
    <t>王驰</t>
  </si>
  <si>
    <t>劳喜鑫</t>
  </si>
  <si>
    <t>刘欢</t>
  </si>
  <si>
    <t>106130085400718</t>
  </si>
  <si>
    <t>102800210016251</t>
  </si>
  <si>
    <t>107010341208512</t>
  </si>
  <si>
    <t>104870000131715</t>
  </si>
  <si>
    <t>104870000136062</t>
  </si>
  <si>
    <t>100060210507392</t>
  </si>
  <si>
    <t>105900123413334</t>
  </si>
  <si>
    <t>105580769101079</t>
  </si>
  <si>
    <t>100060210506906</t>
  </si>
  <si>
    <t>组别</t>
  </si>
  <si>
    <t>3-2</t>
  </si>
  <si>
    <t>3-3</t>
  </si>
  <si>
    <t>3-4</t>
  </si>
  <si>
    <t>3-5</t>
  </si>
  <si>
    <t>3-6</t>
  </si>
  <si>
    <t>3-7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</si>
  <si>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</si>
  <si>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</si>
  <si>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</si>
  <si>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</si>
  <si>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</si>
  <si>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</si>
  <si>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</si>
  <si>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</si>
  <si>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</si>
  <si>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</si>
  <si>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</si>
  <si>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</si>
  <si>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张羽遥</t>
  </si>
  <si>
    <t>102800210006855</t>
  </si>
  <si>
    <t>王天琦</t>
  </si>
  <si>
    <t>郎港</t>
  </si>
  <si>
    <t>韩雪</t>
  </si>
  <si>
    <t>102800210007226</t>
  </si>
  <si>
    <t>100060210503718</t>
  </si>
  <si>
    <t>100560011814508</t>
  </si>
  <si>
    <t>拟录取</t>
  </si>
  <si>
    <t>生医学院</t>
  </si>
  <si>
    <t>全日制</t>
  </si>
  <si>
    <t>生医学院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</si>
  <si>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</si>
  <si>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</si>
  <si>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</si>
  <si>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</si>
  <si>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</si>
  <si>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</si>
  <si>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</si>
  <si>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</si>
  <si>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</si>
  <si>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</si>
  <si>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</si>
  <si>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</si>
  <si>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1-1</t>
  </si>
  <si>
    <t>全日制</t>
  </si>
  <si>
    <t>全日制</t>
  </si>
  <si>
    <t>全日制</t>
  </si>
  <si>
    <t>全日制</t>
  </si>
  <si>
    <t>3-1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</si>
  <si>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</si>
  <si>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</si>
  <si>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</si>
  <si>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</si>
  <si>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</si>
  <si>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</si>
  <si>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</si>
  <si>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</si>
  <si>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</si>
  <si>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</si>
  <si>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</si>
  <si>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</si>
  <si>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</si>
  <si>
    <t>生医学院</t>
  </si>
  <si>
    <t>全日制</t>
  </si>
  <si>
    <t>全日制</t>
  </si>
  <si>
    <t>全日制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</si>
</sst>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58" fontId="2" fillId="0" borderId="11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58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3">
      <selection activeCell="D11" sqref="D11"/>
    </sheetView>
  </sheetViews>
  <sheetFormatPr defaultColWidth="8.75390625" defaultRowHeight="14.25"/>
  <cols>
    <col min="1" max="1" width="4.875" style="54" customWidth="1"/>
    <col min="2" max="2" width="8.25390625" style="55" customWidth="1"/>
    <col min="3" max="3" width="8.25390625" style="54" hidden="1" customWidth="1"/>
    <col min="4" max="4" width="7.625" style="56" customWidth="1"/>
    <col min="5" max="5" width="15.25390625" style="57" bestFit="1" customWidth="1"/>
    <col min="6" max="6" width="9.25390625" style="56" customWidth="1"/>
    <col min="7" max="7" width="11.75390625" style="56" bestFit="1" customWidth="1"/>
    <col min="8" max="8" width="6.25390625" style="56" customWidth="1"/>
    <col min="9" max="9" width="8.25390625" style="56" customWidth="1"/>
    <col min="10" max="10" width="4.625" style="56" customWidth="1"/>
    <col min="11" max="11" width="3.75390625" style="56" customWidth="1"/>
    <col min="12" max="12" width="4.375" style="56" customWidth="1"/>
    <col min="13" max="13" width="5.25390625" style="56" customWidth="1"/>
    <col min="14" max="14" width="5.125" style="56" customWidth="1"/>
    <col min="15" max="15" width="8.375" style="56" bestFit="1" customWidth="1"/>
    <col min="16" max="16" width="7.375" style="56" bestFit="1" customWidth="1"/>
    <col min="17" max="17" width="8.25390625" style="58" customWidth="1"/>
    <col min="18" max="18" width="9.00390625" style="56" customWidth="1"/>
    <col min="19" max="19" width="6.50390625" style="56" customWidth="1"/>
    <col min="20" max="20" width="4.125" style="59" customWidth="1"/>
    <col min="21" max="21" width="4.50390625" style="56" customWidth="1"/>
    <col min="22" max="22" width="7.875" style="53" customWidth="1"/>
    <col min="23" max="23" width="8.75390625" style="53" customWidth="1"/>
    <col min="24" max="24" width="6.625" style="53" customWidth="1"/>
    <col min="25" max="16384" width="8.75390625" style="53" customWidth="1"/>
  </cols>
  <sheetData>
    <row r="1" spans="1:24" s="32" customFormat="1" ht="24.75" customHeight="1" thickBot="1">
      <c r="A1" s="27" t="s">
        <v>0</v>
      </c>
      <c r="B1" s="27" t="s">
        <v>1</v>
      </c>
      <c r="C1" s="27" t="s">
        <v>115</v>
      </c>
      <c r="D1" s="27" t="s">
        <v>2</v>
      </c>
      <c r="E1" s="28" t="s">
        <v>3</v>
      </c>
      <c r="F1" s="27" t="s">
        <v>4</v>
      </c>
      <c r="G1" s="27" t="s">
        <v>5</v>
      </c>
      <c r="H1" s="29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14</v>
      </c>
      <c r="Q1" s="30" t="s">
        <v>15</v>
      </c>
      <c r="R1" s="27" t="s">
        <v>16</v>
      </c>
      <c r="S1" s="27" t="s">
        <v>17</v>
      </c>
      <c r="T1" s="27" t="s">
        <v>18</v>
      </c>
      <c r="U1" s="27" t="s">
        <v>19</v>
      </c>
      <c r="V1" s="27" t="s">
        <v>20</v>
      </c>
      <c r="W1" s="27" t="s">
        <v>21</v>
      </c>
      <c r="X1" s="31" t="s">
        <v>22</v>
      </c>
    </row>
    <row r="2" spans="1:24" s="39" customFormat="1" ht="15">
      <c r="A2" s="33">
        <v>1</v>
      </c>
      <c r="B2" s="34" t="s">
        <v>143</v>
      </c>
      <c r="C2" s="35" t="s">
        <v>121</v>
      </c>
      <c r="D2" s="10" t="s">
        <v>59</v>
      </c>
      <c r="E2" s="11" t="s">
        <v>89</v>
      </c>
      <c r="F2" s="10" t="s">
        <v>23</v>
      </c>
      <c r="G2" s="11" t="s">
        <v>26</v>
      </c>
      <c r="H2" s="10" t="s">
        <v>27</v>
      </c>
      <c r="I2" s="36" t="s">
        <v>144</v>
      </c>
      <c r="J2" s="10">
        <v>65</v>
      </c>
      <c r="K2" s="10">
        <v>53</v>
      </c>
      <c r="L2" s="11">
        <v>117</v>
      </c>
      <c r="M2" s="11">
        <v>112</v>
      </c>
      <c r="N2" s="10">
        <v>347</v>
      </c>
      <c r="O2" s="12">
        <v>177.2</v>
      </c>
      <c r="P2" s="12">
        <v>79.66666666666667</v>
      </c>
      <c r="Q2" s="13">
        <f aca="true" t="shared" si="0" ref="Q2:Q36">SUM(O2:P2)</f>
        <v>256.8666666666667</v>
      </c>
      <c r="R2" s="12">
        <f aca="true" t="shared" si="1" ref="R2:R36">N2*70%+(Q2/3*5)*30%</f>
        <v>371.33333333333326</v>
      </c>
      <c r="S2" s="12">
        <v>81</v>
      </c>
      <c r="T2" s="34"/>
      <c r="U2" s="37">
        <v>1</v>
      </c>
      <c r="V2" s="34" t="s">
        <v>142</v>
      </c>
      <c r="W2" s="37" t="s">
        <v>96</v>
      </c>
      <c r="X2" s="38"/>
    </row>
    <row r="3" spans="1:24" s="39" customFormat="1" ht="15">
      <c r="A3" s="40">
        <v>2</v>
      </c>
      <c r="B3" s="41" t="s">
        <v>145</v>
      </c>
      <c r="C3" s="42" t="s">
        <v>117</v>
      </c>
      <c r="D3" s="3" t="s">
        <v>58</v>
      </c>
      <c r="E3" s="4" t="s">
        <v>88</v>
      </c>
      <c r="F3" s="3" t="s">
        <v>23</v>
      </c>
      <c r="G3" s="4" t="s">
        <v>26</v>
      </c>
      <c r="H3" s="3" t="s">
        <v>29</v>
      </c>
      <c r="I3" s="43" t="s">
        <v>146</v>
      </c>
      <c r="J3" s="3">
        <v>62</v>
      </c>
      <c r="K3" s="3">
        <v>60</v>
      </c>
      <c r="L3" s="4">
        <v>105</v>
      </c>
      <c r="M3" s="4">
        <v>100</v>
      </c>
      <c r="N3" s="3">
        <v>327</v>
      </c>
      <c r="O3" s="7">
        <v>163.4</v>
      </c>
      <c r="P3" s="7">
        <v>77</v>
      </c>
      <c r="Q3" s="6">
        <f t="shared" si="0"/>
        <v>240.4</v>
      </c>
      <c r="R3" s="7">
        <f t="shared" si="1"/>
        <v>349.09999999999997</v>
      </c>
      <c r="S3" s="7">
        <v>77</v>
      </c>
      <c r="T3" s="41"/>
      <c r="U3" s="44">
        <v>2</v>
      </c>
      <c r="V3" s="41" t="s">
        <v>142</v>
      </c>
      <c r="W3" s="44" t="s">
        <v>96</v>
      </c>
      <c r="X3" s="45"/>
    </row>
    <row r="4" spans="1:24" s="39" customFormat="1" ht="15">
      <c r="A4" s="40">
        <v>3</v>
      </c>
      <c r="B4" s="41" t="s">
        <v>145</v>
      </c>
      <c r="C4" s="42" t="s">
        <v>118</v>
      </c>
      <c r="D4" s="3" t="s">
        <v>56</v>
      </c>
      <c r="E4" s="4" t="s">
        <v>86</v>
      </c>
      <c r="F4" s="3" t="s">
        <v>23</v>
      </c>
      <c r="G4" s="4" t="s">
        <v>26</v>
      </c>
      <c r="H4" s="3" t="s">
        <v>29</v>
      </c>
      <c r="I4" s="43" t="s">
        <v>147</v>
      </c>
      <c r="J4" s="3">
        <v>73</v>
      </c>
      <c r="K4" s="3">
        <v>67</v>
      </c>
      <c r="L4" s="4">
        <v>65</v>
      </c>
      <c r="M4" s="4">
        <v>107</v>
      </c>
      <c r="N4" s="3">
        <v>312</v>
      </c>
      <c r="O4" s="7">
        <v>179.4</v>
      </c>
      <c r="P4" s="7">
        <v>80</v>
      </c>
      <c r="Q4" s="6">
        <f t="shared" si="0"/>
        <v>259.4</v>
      </c>
      <c r="R4" s="7">
        <f t="shared" si="1"/>
        <v>348.0999999999999</v>
      </c>
      <c r="S4" s="7">
        <v>91</v>
      </c>
      <c r="T4" s="41"/>
      <c r="U4" s="44">
        <v>3</v>
      </c>
      <c r="V4" s="41" t="s">
        <v>142</v>
      </c>
      <c r="W4" s="44" t="s">
        <v>96</v>
      </c>
      <c r="X4" s="45"/>
    </row>
    <row r="5" spans="1:24" s="39" customFormat="1" ht="15">
      <c r="A5" s="40">
        <v>4</v>
      </c>
      <c r="B5" s="41" t="s">
        <v>145</v>
      </c>
      <c r="C5" s="42" t="s">
        <v>119</v>
      </c>
      <c r="D5" s="3" t="s">
        <v>57</v>
      </c>
      <c r="E5" s="4" t="s">
        <v>87</v>
      </c>
      <c r="F5" s="3" t="s">
        <v>23</v>
      </c>
      <c r="G5" s="4" t="s">
        <v>26</v>
      </c>
      <c r="H5" s="3" t="s">
        <v>95</v>
      </c>
      <c r="I5" s="43" t="s">
        <v>148</v>
      </c>
      <c r="J5" s="3">
        <v>78</v>
      </c>
      <c r="K5" s="3">
        <v>56</v>
      </c>
      <c r="L5" s="4">
        <v>97</v>
      </c>
      <c r="M5" s="4">
        <v>78</v>
      </c>
      <c r="N5" s="3">
        <v>309</v>
      </c>
      <c r="O5" s="7">
        <v>166.2</v>
      </c>
      <c r="P5" s="7">
        <v>76</v>
      </c>
      <c r="Q5" s="6">
        <f t="shared" si="0"/>
        <v>242.2</v>
      </c>
      <c r="R5" s="7">
        <f t="shared" si="1"/>
        <v>337.4</v>
      </c>
      <c r="S5" s="7">
        <v>70.2</v>
      </c>
      <c r="T5" s="41"/>
      <c r="U5" s="44">
        <v>4</v>
      </c>
      <c r="V5" s="41" t="s">
        <v>142</v>
      </c>
      <c r="W5" s="44" t="s">
        <v>96</v>
      </c>
      <c r="X5" s="45"/>
    </row>
    <row r="6" spans="1:24" s="39" customFormat="1" ht="15" thickBot="1">
      <c r="A6" s="40">
        <v>5</v>
      </c>
      <c r="B6" s="41" t="s">
        <v>145</v>
      </c>
      <c r="C6" s="42" t="s">
        <v>120</v>
      </c>
      <c r="D6" s="3" t="s">
        <v>55</v>
      </c>
      <c r="E6" s="4" t="s">
        <v>85</v>
      </c>
      <c r="F6" s="3" t="s">
        <v>23</v>
      </c>
      <c r="G6" s="4" t="s">
        <v>26</v>
      </c>
      <c r="H6" s="3" t="s">
        <v>29</v>
      </c>
      <c r="I6" s="43" t="s">
        <v>149</v>
      </c>
      <c r="J6" s="3">
        <v>61</v>
      </c>
      <c r="K6" s="3">
        <v>49</v>
      </c>
      <c r="L6" s="4">
        <v>102</v>
      </c>
      <c r="M6" s="4">
        <v>99</v>
      </c>
      <c r="N6" s="3">
        <v>311</v>
      </c>
      <c r="O6" s="7">
        <v>166.4</v>
      </c>
      <c r="P6" s="7">
        <v>73</v>
      </c>
      <c r="Q6" s="6">
        <f t="shared" si="0"/>
        <v>239.4</v>
      </c>
      <c r="R6" s="7">
        <f t="shared" si="1"/>
        <v>337.4</v>
      </c>
      <c r="S6" s="7">
        <v>74.4</v>
      </c>
      <c r="T6" s="41"/>
      <c r="U6" s="44">
        <v>5</v>
      </c>
      <c r="V6" s="41" t="s">
        <v>142</v>
      </c>
      <c r="W6" s="44" t="s">
        <v>96</v>
      </c>
      <c r="X6" s="45"/>
    </row>
    <row r="7" spans="1:24" s="39" customFormat="1" ht="15">
      <c r="A7" s="33">
        <v>1</v>
      </c>
      <c r="B7" s="34" t="s">
        <v>145</v>
      </c>
      <c r="C7" s="35" t="s">
        <v>125</v>
      </c>
      <c r="D7" s="10" t="s">
        <v>34</v>
      </c>
      <c r="E7" s="11" t="s">
        <v>64</v>
      </c>
      <c r="F7" s="10" t="s">
        <v>24</v>
      </c>
      <c r="G7" s="11" t="s">
        <v>26</v>
      </c>
      <c r="H7" s="10" t="s">
        <v>91</v>
      </c>
      <c r="I7" s="36" t="s">
        <v>150</v>
      </c>
      <c r="J7" s="10">
        <v>59</v>
      </c>
      <c r="K7" s="10">
        <v>63</v>
      </c>
      <c r="L7" s="11">
        <v>75</v>
      </c>
      <c r="M7" s="11">
        <v>131</v>
      </c>
      <c r="N7" s="10">
        <v>328</v>
      </c>
      <c r="O7" s="18">
        <v>167.33333333333334</v>
      </c>
      <c r="P7" s="12">
        <v>89.66666666666667</v>
      </c>
      <c r="Q7" s="13">
        <f t="shared" si="0"/>
        <v>257</v>
      </c>
      <c r="R7" s="12">
        <f t="shared" si="1"/>
        <v>358.1</v>
      </c>
      <c r="S7" s="19"/>
      <c r="T7" s="20"/>
      <c r="U7" s="37">
        <v>1</v>
      </c>
      <c r="V7" s="34" t="s">
        <v>142</v>
      </c>
      <c r="W7" s="37" t="s">
        <v>96</v>
      </c>
      <c r="X7" s="38"/>
    </row>
    <row r="8" spans="1:24" s="39" customFormat="1" ht="15">
      <c r="A8" s="40">
        <v>2</v>
      </c>
      <c r="B8" s="41" t="s">
        <v>145</v>
      </c>
      <c r="C8" s="44">
        <v>9</v>
      </c>
      <c r="D8" s="3" t="s">
        <v>49</v>
      </c>
      <c r="E8" s="4" t="s">
        <v>79</v>
      </c>
      <c r="F8" s="3" t="s">
        <v>24</v>
      </c>
      <c r="G8" s="4" t="s">
        <v>26</v>
      </c>
      <c r="H8" s="3" t="s">
        <v>93</v>
      </c>
      <c r="I8" s="43" t="s">
        <v>151</v>
      </c>
      <c r="J8" s="3">
        <v>57</v>
      </c>
      <c r="K8" s="3">
        <v>60</v>
      </c>
      <c r="L8" s="4">
        <v>74</v>
      </c>
      <c r="M8" s="4">
        <v>95</v>
      </c>
      <c r="N8" s="3">
        <v>286</v>
      </c>
      <c r="O8" s="8">
        <v>152.4</v>
      </c>
      <c r="P8" s="8">
        <v>85</v>
      </c>
      <c r="Q8" s="6">
        <f t="shared" si="0"/>
        <v>237.4</v>
      </c>
      <c r="R8" s="7">
        <f t="shared" si="1"/>
        <v>318.9</v>
      </c>
      <c r="S8" s="9"/>
      <c r="T8" s="41"/>
      <c r="U8" s="44">
        <v>2</v>
      </c>
      <c r="V8" s="41" t="s">
        <v>142</v>
      </c>
      <c r="W8" s="44" t="s">
        <v>96</v>
      </c>
      <c r="X8" s="45"/>
    </row>
    <row r="9" spans="1:24" s="39" customFormat="1" ht="15">
      <c r="A9" s="40">
        <v>3</v>
      </c>
      <c r="B9" s="41" t="s">
        <v>145</v>
      </c>
      <c r="C9" s="44">
        <v>2</v>
      </c>
      <c r="D9" s="3" t="s">
        <v>43</v>
      </c>
      <c r="E9" s="4" t="s">
        <v>73</v>
      </c>
      <c r="F9" s="3" t="s">
        <v>24</v>
      </c>
      <c r="G9" s="4" t="s">
        <v>26</v>
      </c>
      <c r="H9" s="3" t="s">
        <v>28</v>
      </c>
      <c r="I9" s="43" t="s">
        <v>152</v>
      </c>
      <c r="J9" s="3">
        <v>70</v>
      </c>
      <c r="K9" s="3">
        <v>51</v>
      </c>
      <c r="L9" s="4">
        <v>56</v>
      </c>
      <c r="M9" s="4">
        <v>111</v>
      </c>
      <c r="N9" s="3">
        <v>288</v>
      </c>
      <c r="O9" s="8">
        <v>159.6</v>
      </c>
      <c r="P9" s="8">
        <v>70</v>
      </c>
      <c r="Q9" s="6">
        <f t="shared" si="0"/>
        <v>229.6</v>
      </c>
      <c r="R9" s="7">
        <f t="shared" si="1"/>
        <v>316.4</v>
      </c>
      <c r="S9" s="9"/>
      <c r="T9" s="2"/>
      <c r="U9" s="44">
        <v>3</v>
      </c>
      <c r="V9" s="41" t="s">
        <v>142</v>
      </c>
      <c r="W9" s="44" t="s">
        <v>96</v>
      </c>
      <c r="X9" s="45"/>
    </row>
    <row r="10" spans="1:24" s="39" customFormat="1" ht="15">
      <c r="A10" s="40">
        <v>4</v>
      </c>
      <c r="B10" s="41" t="s">
        <v>145</v>
      </c>
      <c r="C10" s="42" t="s">
        <v>123</v>
      </c>
      <c r="D10" s="3" t="s">
        <v>32</v>
      </c>
      <c r="E10" s="4" t="s">
        <v>62</v>
      </c>
      <c r="F10" s="3" t="s">
        <v>24</v>
      </c>
      <c r="G10" s="4" t="s">
        <v>26</v>
      </c>
      <c r="H10" s="3" t="s">
        <v>27</v>
      </c>
      <c r="I10" s="43" t="s">
        <v>153</v>
      </c>
      <c r="J10" s="3">
        <v>58</v>
      </c>
      <c r="K10" s="3">
        <v>55</v>
      </c>
      <c r="L10" s="4">
        <v>72</v>
      </c>
      <c r="M10" s="4">
        <v>117</v>
      </c>
      <c r="N10" s="3">
        <v>302</v>
      </c>
      <c r="O10" s="8">
        <v>127.16666666666667</v>
      </c>
      <c r="P10" s="7">
        <v>70.33333333333333</v>
      </c>
      <c r="Q10" s="6">
        <f t="shared" si="0"/>
        <v>197.5</v>
      </c>
      <c r="R10" s="7">
        <f t="shared" si="1"/>
        <v>310.15</v>
      </c>
      <c r="S10" s="9"/>
      <c r="T10" s="2"/>
      <c r="U10" s="44">
        <v>4</v>
      </c>
      <c r="V10" s="41" t="s">
        <v>142</v>
      </c>
      <c r="W10" s="44" t="s">
        <v>96</v>
      </c>
      <c r="X10" s="45"/>
    </row>
    <row r="11" spans="1:24" s="39" customFormat="1" ht="15">
      <c r="A11" s="40">
        <v>5</v>
      </c>
      <c r="B11" s="41" t="s">
        <v>145</v>
      </c>
      <c r="C11" s="42" t="s">
        <v>122</v>
      </c>
      <c r="D11" s="3" t="s">
        <v>31</v>
      </c>
      <c r="E11" s="4" t="s">
        <v>61</v>
      </c>
      <c r="F11" s="3" t="s">
        <v>24</v>
      </c>
      <c r="G11" s="4" t="s">
        <v>26</v>
      </c>
      <c r="H11" s="3" t="s">
        <v>27</v>
      </c>
      <c r="I11" s="43" t="s">
        <v>154</v>
      </c>
      <c r="J11" s="3">
        <v>72</v>
      </c>
      <c r="K11" s="3">
        <v>58</v>
      </c>
      <c r="L11" s="4">
        <v>79</v>
      </c>
      <c r="M11" s="4">
        <v>65</v>
      </c>
      <c r="N11" s="3">
        <v>274</v>
      </c>
      <c r="O11" s="8">
        <v>150.16666666666666</v>
      </c>
      <c r="P11" s="7">
        <v>82</v>
      </c>
      <c r="Q11" s="6">
        <f t="shared" si="0"/>
        <v>232.16666666666666</v>
      </c>
      <c r="R11" s="7">
        <f t="shared" si="1"/>
        <v>307.8833333333333</v>
      </c>
      <c r="S11" s="9"/>
      <c r="T11" s="2"/>
      <c r="U11" s="44">
        <v>5</v>
      </c>
      <c r="V11" s="41" t="s">
        <v>142</v>
      </c>
      <c r="W11" s="44" t="s">
        <v>96</v>
      </c>
      <c r="X11" s="45"/>
    </row>
    <row r="12" spans="1:24" s="39" customFormat="1" ht="15" thickBot="1">
      <c r="A12" s="46">
        <v>6</v>
      </c>
      <c r="B12" s="47" t="s">
        <v>145</v>
      </c>
      <c r="C12" s="25">
        <v>1</v>
      </c>
      <c r="D12" s="14" t="s">
        <v>42</v>
      </c>
      <c r="E12" s="15" t="s">
        <v>72</v>
      </c>
      <c r="F12" s="14" t="s">
        <v>24</v>
      </c>
      <c r="G12" s="15" t="s">
        <v>26</v>
      </c>
      <c r="H12" s="14" t="s">
        <v>28</v>
      </c>
      <c r="I12" s="24" t="s">
        <v>155</v>
      </c>
      <c r="J12" s="14">
        <v>59</v>
      </c>
      <c r="K12" s="14">
        <v>50</v>
      </c>
      <c r="L12" s="15">
        <v>75</v>
      </c>
      <c r="M12" s="15">
        <v>93</v>
      </c>
      <c r="N12" s="14">
        <v>277</v>
      </c>
      <c r="O12" s="21">
        <v>142</v>
      </c>
      <c r="P12" s="21">
        <v>66.66666666666667</v>
      </c>
      <c r="Q12" s="17">
        <f t="shared" si="0"/>
        <v>208.66666666666669</v>
      </c>
      <c r="R12" s="16">
        <f t="shared" si="1"/>
        <v>298.2333333333333</v>
      </c>
      <c r="S12" s="22"/>
      <c r="T12" s="23"/>
      <c r="U12" s="26">
        <v>6</v>
      </c>
      <c r="V12" s="47" t="s">
        <v>142</v>
      </c>
      <c r="W12" s="25" t="s">
        <v>96</v>
      </c>
      <c r="X12" s="48"/>
    </row>
    <row r="13" spans="1:24" s="39" customFormat="1" ht="15">
      <c r="A13" s="33">
        <v>1</v>
      </c>
      <c r="B13" s="34" t="s">
        <v>145</v>
      </c>
      <c r="C13" s="37">
        <v>15</v>
      </c>
      <c r="D13" s="10" t="s">
        <v>104</v>
      </c>
      <c r="E13" s="11" t="s">
        <v>113</v>
      </c>
      <c r="F13" s="10" t="s">
        <v>25</v>
      </c>
      <c r="G13" s="11" t="s">
        <v>90</v>
      </c>
      <c r="H13" s="10" t="s">
        <v>91</v>
      </c>
      <c r="I13" s="36" t="s">
        <v>156</v>
      </c>
      <c r="J13" s="10">
        <v>71</v>
      </c>
      <c r="K13" s="10">
        <v>67</v>
      </c>
      <c r="L13" s="11">
        <v>70</v>
      </c>
      <c r="M13" s="11">
        <v>139</v>
      </c>
      <c r="N13" s="10">
        <v>347</v>
      </c>
      <c r="O13" s="18">
        <v>166.6</v>
      </c>
      <c r="P13" s="18">
        <v>89.33333333333333</v>
      </c>
      <c r="Q13" s="13">
        <f t="shared" si="0"/>
        <v>255.93333333333334</v>
      </c>
      <c r="R13" s="12">
        <f t="shared" si="1"/>
        <v>370.8666666666667</v>
      </c>
      <c r="S13" s="19"/>
      <c r="T13" s="34"/>
      <c r="U13" s="37">
        <v>1</v>
      </c>
      <c r="V13" s="34" t="s">
        <v>142</v>
      </c>
      <c r="W13" s="37" t="s">
        <v>96</v>
      </c>
      <c r="X13" s="38"/>
    </row>
    <row r="14" spans="1:24" s="39" customFormat="1" ht="15">
      <c r="A14" s="40">
        <v>2</v>
      </c>
      <c r="B14" s="41" t="s">
        <v>145</v>
      </c>
      <c r="C14" s="42" t="s">
        <v>132</v>
      </c>
      <c r="D14" s="3" t="s">
        <v>41</v>
      </c>
      <c r="E14" s="4" t="s">
        <v>71</v>
      </c>
      <c r="F14" s="3" t="s">
        <v>25</v>
      </c>
      <c r="G14" s="4" t="s">
        <v>90</v>
      </c>
      <c r="H14" s="3" t="s">
        <v>27</v>
      </c>
      <c r="I14" s="43" t="s">
        <v>157</v>
      </c>
      <c r="J14" s="3">
        <v>66</v>
      </c>
      <c r="K14" s="3">
        <v>68</v>
      </c>
      <c r="L14" s="4">
        <v>89</v>
      </c>
      <c r="M14" s="4">
        <v>140</v>
      </c>
      <c r="N14" s="3">
        <v>363</v>
      </c>
      <c r="O14" s="8">
        <v>149.83333333333334</v>
      </c>
      <c r="P14" s="7">
        <v>72</v>
      </c>
      <c r="Q14" s="6">
        <f t="shared" si="0"/>
        <v>221.83333333333334</v>
      </c>
      <c r="R14" s="7">
        <f t="shared" si="1"/>
        <v>365.01666666666665</v>
      </c>
      <c r="S14" s="9"/>
      <c r="T14" s="2"/>
      <c r="U14" s="44">
        <v>2</v>
      </c>
      <c r="V14" s="41" t="s">
        <v>142</v>
      </c>
      <c r="W14" s="44" t="s">
        <v>96</v>
      </c>
      <c r="X14" s="45"/>
    </row>
    <row r="15" spans="1:24" s="39" customFormat="1" ht="15">
      <c r="A15" s="40">
        <v>3</v>
      </c>
      <c r="B15" s="41" t="s">
        <v>145</v>
      </c>
      <c r="C15" s="44">
        <v>7</v>
      </c>
      <c r="D15" s="3" t="s">
        <v>47</v>
      </c>
      <c r="E15" s="4" t="s">
        <v>77</v>
      </c>
      <c r="F15" s="3" t="s">
        <v>25</v>
      </c>
      <c r="G15" s="4" t="s">
        <v>90</v>
      </c>
      <c r="H15" s="3" t="s">
        <v>27</v>
      </c>
      <c r="I15" s="43" t="s">
        <v>156</v>
      </c>
      <c r="J15" s="3">
        <v>75</v>
      </c>
      <c r="K15" s="3">
        <v>69</v>
      </c>
      <c r="L15" s="4">
        <v>71</v>
      </c>
      <c r="M15" s="4">
        <v>127</v>
      </c>
      <c r="N15" s="3">
        <v>342</v>
      </c>
      <c r="O15" s="8">
        <v>160.6</v>
      </c>
      <c r="P15" s="8">
        <v>90</v>
      </c>
      <c r="Q15" s="6">
        <f t="shared" si="0"/>
        <v>250.6</v>
      </c>
      <c r="R15" s="7">
        <f t="shared" si="1"/>
        <v>364.69999999999993</v>
      </c>
      <c r="S15" s="9"/>
      <c r="T15" s="2"/>
      <c r="U15" s="44">
        <v>3</v>
      </c>
      <c r="V15" s="41" t="s">
        <v>142</v>
      </c>
      <c r="W15" s="44" t="s">
        <v>96</v>
      </c>
      <c r="X15" s="45"/>
    </row>
    <row r="16" spans="1:24" s="39" customFormat="1" ht="15">
      <c r="A16" s="40">
        <v>4</v>
      </c>
      <c r="B16" s="41" t="s">
        <v>145</v>
      </c>
      <c r="C16" s="42" t="s">
        <v>158</v>
      </c>
      <c r="D16" s="3" t="s">
        <v>30</v>
      </c>
      <c r="E16" s="4" t="s">
        <v>60</v>
      </c>
      <c r="F16" s="3" t="s">
        <v>25</v>
      </c>
      <c r="G16" s="4" t="s">
        <v>90</v>
      </c>
      <c r="H16" s="3" t="s">
        <v>27</v>
      </c>
      <c r="I16" s="43" t="s">
        <v>159</v>
      </c>
      <c r="J16" s="3">
        <v>72</v>
      </c>
      <c r="K16" s="3">
        <v>74</v>
      </c>
      <c r="L16" s="4">
        <v>84</v>
      </c>
      <c r="M16" s="4">
        <v>125</v>
      </c>
      <c r="N16" s="3">
        <v>355</v>
      </c>
      <c r="O16" s="8">
        <v>145</v>
      </c>
      <c r="P16" s="7">
        <v>87.33333333333333</v>
      </c>
      <c r="Q16" s="6">
        <f t="shared" si="0"/>
        <v>232.33333333333331</v>
      </c>
      <c r="R16" s="7">
        <f t="shared" si="1"/>
        <v>364.66666666666663</v>
      </c>
      <c r="S16" s="9"/>
      <c r="T16" s="2"/>
      <c r="U16" s="44">
        <v>4</v>
      </c>
      <c r="V16" s="41" t="s">
        <v>142</v>
      </c>
      <c r="W16" s="44" t="s">
        <v>96</v>
      </c>
      <c r="X16" s="45"/>
    </row>
    <row r="17" spans="1:24" s="39" customFormat="1" ht="15">
      <c r="A17" s="40">
        <v>5</v>
      </c>
      <c r="B17" s="41" t="s">
        <v>145</v>
      </c>
      <c r="C17" s="42" t="s">
        <v>124</v>
      </c>
      <c r="D17" s="3" t="s">
        <v>33</v>
      </c>
      <c r="E17" s="4" t="s">
        <v>63</v>
      </c>
      <c r="F17" s="3" t="s">
        <v>25</v>
      </c>
      <c r="G17" s="4" t="s">
        <v>90</v>
      </c>
      <c r="H17" s="3" t="s">
        <v>27</v>
      </c>
      <c r="I17" s="43" t="s">
        <v>160</v>
      </c>
      <c r="J17" s="3">
        <v>62</v>
      </c>
      <c r="K17" s="3">
        <v>67</v>
      </c>
      <c r="L17" s="4">
        <v>89</v>
      </c>
      <c r="M17" s="4">
        <v>123</v>
      </c>
      <c r="N17" s="3">
        <v>341</v>
      </c>
      <c r="O17" s="8">
        <v>164.66666666666666</v>
      </c>
      <c r="P17" s="7">
        <v>78.66666666666667</v>
      </c>
      <c r="Q17" s="6">
        <f t="shared" si="0"/>
        <v>243.33333333333331</v>
      </c>
      <c r="R17" s="7">
        <f t="shared" si="1"/>
        <v>360.3666666666666</v>
      </c>
      <c r="S17" s="9"/>
      <c r="T17" s="2"/>
      <c r="U17" s="44">
        <v>5</v>
      </c>
      <c r="V17" s="41" t="s">
        <v>142</v>
      </c>
      <c r="W17" s="44" t="s">
        <v>96</v>
      </c>
      <c r="X17" s="45"/>
    </row>
    <row r="18" spans="1:24" s="39" customFormat="1" ht="15">
      <c r="A18" s="40">
        <v>6</v>
      </c>
      <c r="B18" s="41" t="s">
        <v>145</v>
      </c>
      <c r="C18" s="42" t="s">
        <v>127</v>
      </c>
      <c r="D18" s="3" t="s">
        <v>36</v>
      </c>
      <c r="E18" s="4" t="s">
        <v>66</v>
      </c>
      <c r="F18" s="3" t="s">
        <v>25</v>
      </c>
      <c r="G18" s="4" t="s">
        <v>90</v>
      </c>
      <c r="H18" s="3" t="s">
        <v>27</v>
      </c>
      <c r="I18" s="43" t="s">
        <v>161</v>
      </c>
      <c r="J18" s="3">
        <v>66</v>
      </c>
      <c r="K18" s="3">
        <v>85</v>
      </c>
      <c r="L18" s="4">
        <v>74</v>
      </c>
      <c r="M18" s="4">
        <v>107</v>
      </c>
      <c r="N18" s="3">
        <v>332</v>
      </c>
      <c r="O18" s="8">
        <v>165.33333333333334</v>
      </c>
      <c r="P18" s="7">
        <v>90</v>
      </c>
      <c r="Q18" s="6">
        <f t="shared" si="0"/>
        <v>255.33333333333334</v>
      </c>
      <c r="R18" s="7">
        <f t="shared" si="1"/>
        <v>360.0666666666666</v>
      </c>
      <c r="S18" s="9"/>
      <c r="T18" s="2"/>
      <c r="U18" s="44">
        <v>6</v>
      </c>
      <c r="V18" s="41" t="s">
        <v>142</v>
      </c>
      <c r="W18" s="44" t="s">
        <v>96</v>
      </c>
      <c r="X18" s="45"/>
    </row>
    <row r="19" spans="1:24" s="39" customFormat="1" ht="15">
      <c r="A19" s="40">
        <v>7</v>
      </c>
      <c r="B19" s="41" t="s">
        <v>145</v>
      </c>
      <c r="C19" s="44">
        <v>4</v>
      </c>
      <c r="D19" s="3" t="s">
        <v>45</v>
      </c>
      <c r="E19" s="4" t="s">
        <v>75</v>
      </c>
      <c r="F19" s="3" t="s">
        <v>25</v>
      </c>
      <c r="G19" s="4" t="s">
        <v>90</v>
      </c>
      <c r="H19" s="3" t="s">
        <v>27</v>
      </c>
      <c r="I19" s="43" t="s">
        <v>162</v>
      </c>
      <c r="J19" s="3">
        <v>72</v>
      </c>
      <c r="K19" s="3">
        <v>74</v>
      </c>
      <c r="L19" s="4">
        <v>62</v>
      </c>
      <c r="M19" s="4">
        <v>134</v>
      </c>
      <c r="N19" s="3">
        <v>342</v>
      </c>
      <c r="O19" s="8">
        <v>159.2</v>
      </c>
      <c r="P19" s="8">
        <v>76.66666666666667</v>
      </c>
      <c r="Q19" s="6">
        <f t="shared" si="0"/>
        <v>235.86666666666667</v>
      </c>
      <c r="R19" s="7">
        <f t="shared" si="1"/>
        <v>357.3333333333333</v>
      </c>
      <c r="S19" s="9"/>
      <c r="T19" s="2"/>
      <c r="U19" s="44">
        <v>7</v>
      </c>
      <c r="V19" s="41" t="s">
        <v>142</v>
      </c>
      <c r="W19" s="44" t="s">
        <v>96</v>
      </c>
      <c r="X19" s="45"/>
    </row>
    <row r="20" spans="1:24" s="39" customFormat="1" ht="15">
      <c r="A20" s="40">
        <v>8</v>
      </c>
      <c r="B20" s="41" t="s">
        <v>145</v>
      </c>
      <c r="C20" s="42" t="s">
        <v>163</v>
      </c>
      <c r="D20" s="3" t="s">
        <v>53</v>
      </c>
      <c r="E20" s="4" t="s">
        <v>83</v>
      </c>
      <c r="F20" s="3" t="s">
        <v>25</v>
      </c>
      <c r="G20" s="4" t="s">
        <v>90</v>
      </c>
      <c r="H20" s="3" t="s">
        <v>27</v>
      </c>
      <c r="I20" s="43" t="s">
        <v>164</v>
      </c>
      <c r="J20" s="3">
        <v>69</v>
      </c>
      <c r="K20" s="3">
        <v>78</v>
      </c>
      <c r="L20" s="4">
        <v>63</v>
      </c>
      <c r="M20" s="4">
        <v>115</v>
      </c>
      <c r="N20" s="3">
        <v>325</v>
      </c>
      <c r="O20" s="7">
        <v>172.8</v>
      </c>
      <c r="P20" s="7">
        <v>85</v>
      </c>
      <c r="Q20" s="6">
        <f t="shared" si="0"/>
        <v>257.8</v>
      </c>
      <c r="R20" s="7">
        <f t="shared" si="1"/>
        <v>356.4</v>
      </c>
      <c r="S20" s="9"/>
      <c r="T20" s="41"/>
      <c r="U20" s="44">
        <v>8</v>
      </c>
      <c r="V20" s="41" t="s">
        <v>142</v>
      </c>
      <c r="W20" s="44" t="s">
        <v>96</v>
      </c>
      <c r="X20" s="45"/>
    </row>
    <row r="21" spans="1:24" s="39" customFormat="1" ht="15">
      <c r="A21" s="40">
        <v>9</v>
      </c>
      <c r="B21" s="41" t="s">
        <v>145</v>
      </c>
      <c r="C21" s="44">
        <v>14</v>
      </c>
      <c r="D21" s="3" t="s">
        <v>102</v>
      </c>
      <c r="E21" s="4" t="s">
        <v>111</v>
      </c>
      <c r="F21" s="3" t="s">
        <v>25</v>
      </c>
      <c r="G21" s="4" t="s">
        <v>90</v>
      </c>
      <c r="H21" s="3" t="s">
        <v>27</v>
      </c>
      <c r="I21" s="43" t="s">
        <v>165</v>
      </c>
      <c r="J21" s="3">
        <v>65</v>
      </c>
      <c r="K21" s="3">
        <v>78</v>
      </c>
      <c r="L21" s="4">
        <v>60</v>
      </c>
      <c r="M21" s="4">
        <v>117</v>
      </c>
      <c r="N21" s="3">
        <v>320</v>
      </c>
      <c r="O21" s="8">
        <v>149.8</v>
      </c>
      <c r="P21" s="8">
        <v>94.33333333333333</v>
      </c>
      <c r="Q21" s="6">
        <f t="shared" si="0"/>
        <v>244.13333333333333</v>
      </c>
      <c r="R21" s="7">
        <f t="shared" si="1"/>
        <v>346.06666666666666</v>
      </c>
      <c r="S21" s="9"/>
      <c r="T21" s="41"/>
      <c r="U21" s="44">
        <v>9</v>
      </c>
      <c r="V21" s="41" t="s">
        <v>142</v>
      </c>
      <c r="W21" s="44" t="s">
        <v>96</v>
      </c>
      <c r="X21" s="45"/>
    </row>
    <row r="22" spans="1:24" s="39" customFormat="1" ht="15">
      <c r="A22" s="40">
        <v>10</v>
      </c>
      <c r="B22" s="41" t="s">
        <v>145</v>
      </c>
      <c r="C22" s="44">
        <v>6</v>
      </c>
      <c r="D22" s="3" t="s">
        <v>48</v>
      </c>
      <c r="E22" s="4" t="s">
        <v>78</v>
      </c>
      <c r="F22" s="3" t="s">
        <v>25</v>
      </c>
      <c r="G22" s="4" t="s">
        <v>90</v>
      </c>
      <c r="H22" s="3" t="s">
        <v>28</v>
      </c>
      <c r="I22" s="43" t="s">
        <v>151</v>
      </c>
      <c r="J22" s="3">
        <v>73</v>
      </c>
      <c r="K22" s="3">
        <v>70</v>
      </c>
      <c r="L22" s="4">
        <v>74</v>
      </c>
      <c r="M22" s="4">
        <v>117</v>
      </c>
      <c r="N22" s="3">
        <v>334</v>
      </c>
      <c r="O22" s="8">
        <v>143.2</v>
      </c>
      <c r="P22" s="8">
        <v>76</v>
      </c>
      <c r="Q22" s="6">
        <f t="shared" si="0"/>
        <v>219.2</v>
      </c>
      <c r="R22" s="7">
        <f t="shared" si="1"/>
        <v>343.4</v>
      </c>
      <c r="S22" s="9"/>
      <c r="T22" s="41"/>
      <c r="U22" s="44">
        <v>10</v>
      </c>
      <c r="V22" s="41" t="s">
        <v>142</v>
      </c>
      <c r="W22" s="44" t="s">
        <v>96</v>
      </c>
      <c r="X22" s="45"/>
    </row>
    <row r="23" spans="1:24" s="39" customFormat="1" ht="15">
      <c r="A23" s="40">
        <v>11</v>
      </c>
      <c r="B23" s="41" t="s">
        <v>145</v>
      </c>
      <c r="C23" s="44">
        <v>13</v>
      </c>
      <c r="D23" s="3" t="s">
        <v>101</v>
      </c>
      <c r="E23" s="4" t="s">
        <v>110</v>
      </c>
      <c r="F23" s="3" t="s">
        <v>25</v>
      </c>
      <c r="G23" s="4" t="s">
        <v>90</v>
      </c>
      <c r="H23" s="3" t="s">
        <v>92</v>
      </c>
      <c r="I23" s="43" t="s">
        <v>166</v>
      </c>
      <c r="J23" s="3">
        <v>60</v>
      </c>
      <c r="K23" s="3">
        <v>44</v>
      </c>
      <c r="L23" s="4">
        <v>104</v>
      </c>
      <c r="M23" s="4">
        <v>118</v>
      </c>
      <c r="N23" s="3">
        <v>326</v>
      </c>
      <c r="O23" s="8">
        <v>161.6</v>
      </c>
      <c r="P23" s="8">
        <v>61.666666666666664</v>
      </c>
      <c r="Q23" s="6">
        <f t="shared" si="0"/>
        <v>223.26666666666665</v>
      </c>
      <c r="R23" s="7">
        <f t="shared" si="1"/>
        <v>339.8333333333333</v>
      </c>
      <c r="S23" s="9"/>
      <c r="T23" s="41"/>
      <c r="U23" s="44">
        <v>11</v>
      </c>
      <c r="V23" s="41" t="s">
        <v>142</v>
      </c>
      <c r="W23" s="44" t="s">
        <v>96</v>
      </c>
      <c r="X23" s="45"/>
    </row>
    <row r="24" spans="1:24" s="39" customFormat="1" ht="15">
      <c r="A24" s="40">
        <v>12</v>
      </c>
      <c r="B24" s="41" t="s">
        <v>145</v>
      </c>
      <c r="C24" s="44">
        <v>3</v>
      </c>
      <c r="D24" s="3" t="s">
        <v>44</v>
      </c>
      <c r="E24" s="4" t="s">
        <v>74</v>
      </c>
      <c r="F24" s="3" t="s">
        <v>25</v>
      </c>
      <c r="G24" s="4" t="s">
        <v>90</v>
      </c>
      <c r="H24" s="3" t="s">
        <v>27</v>
      </c>
      <c r="I24" s="43" t="s">
        <v>167</v>
      </c>
      <c r="J24" s="3">
        <v>72</v>
      </c>
      <c r="K24" s="3">
        <v>80</v>
      </c>
      <c r="L24" s="4">
        <v>62</v>
      </c>
      <c r="M24" s="4">
        <v>120</v>
      </c>
      <c r="N24" s="3">
        <v>334</v>
      </c>
      <c r="O24" s="8">
        <v>138.6</v>
      </c>
      <c r="P24" s="8">
        <v>71</v>
      </c>
      <c r="Q24" s="6">
        <f t="shared" si="0"/>
        <v>209.6</v>
      </c>
      <c r="R24" s="7">
        <f t="shared" si="1"/>
        <v>338.59999999999997</v>
      </c>
      <c r="S24" s="9"/>
      <c r="T24" s="2"/>
      <c r="U24" s="44">
        <v>12</v>
      </c>
      <c r="V24" s="41" t="s">
        <v>142</v>
      </c>
      <c r="W24" s="44" t="s">
        <v>96</v>
      </c>
      <c r="X24" s="45"/>
    </row>
    <row r="25" spans="1:24" s="39" customFormat="1" ht="15">
      <c r="A25" s="40">
        <v>13</v>
      </c>
      <c r="B25" s="41" t="s">
        <v>145</v>
      </c>
      <c r="C25" s="42" t="s">
        <v>129</v>
      </c>
      <c r="D25" s="3" t="s">
        <v>38</v>
      </c>
      <c r="E25" s="4" t="s">
        <v>68</v>
      </c>
      <c r="F25" s="3" t="s">
        <v>25</v>
      </c>
      <c r="G25" s="4" t="s">
        <v>90</v>
      </c>
      <c r="H25" s="3" t="s">
        <v>92</v>
      </c>
      <c r="I25" s="43" t="s">
        <v>168</v>
      </c>
      <c r="J25" s="3">
        <v>66</v>
      </c>
      <c r="K25" s="3">
        <v>63</v>
      </c>
      <c r="L25" s="4">
        <v>83</v>
      </c>
      <c r="M25" s="4">
        <v>114</v>
      </c>
      <c r="N25" s="3">
        <v>326</v>
      </c>
      <c r="O25" s="8">
        <v>139</v>
      </c>
      <c r="P25" s="7">
        <v>68</v>
      </c>
      <c r="Q25" s="6">
        <f t="shared" si="0"/>
        <v>207</v>
      </c>
      <c r="R25" s="7">
        <f t="shared" si="1"/>
        <v>331.7</v>
      </c>
      <c r="S25" s="9"/>
      <c r="T25" s="2"/>
      <c r="U25" s="44">
        <v>13</v>
      </c>
      <c r="V25" s="41" t="s">
        <v>142</v>
      </c>
      <c r="W25" s="44" t="s">
        <v>96</v>
      </c>
      <c r="X25" s="45"/>
    </row>
    <row r="26" spans="1:24" s="39" customFormat="1" ht="15">
      <c r="A26" s="40">
        <v>14</v>
      </c>
      <c r="B26" s="41" t="s">
        <v>145</v>
      </c>
      <c r="C26" s="44">
        <v>5</v>
      </c>
      <c r="D26" s="3" t="s">
        <v>46</v>
      </c>
      <c r="E26" s="4" t="s">
        <v>76</v>
      </c>
      <c r="F26" s="3" t="s">
        <v>25</v>
      </c>
      <c r="G26" s="4" t="s">
        <v>90</v>
      </c>
      <c r="H26" s="3" t="s">
        <v>27</v>
      </c>
      <c r="I26" s="43" t="s">
        <v>169</v>
      </c>
      <c r="J26" s="3">
        <v>52</v>
      </c>
      <c r="K26" s="3">
        <v>73</v>
      </c>
      <c r="L26" s="4">
        <v>99</v>
      </c>
      <c r="M26" s="4">
        <v>101</v>
      </c>
      <c r="N26" s="3">
        <v>325</v>
      </c>
      <c r="O26" s="8">
        <v>124.6</v>
      </c>
      <c r="P26" s="8">
        <v>79.33333333333333</v>
      </c>
      <c r="Q26" s="6">
        <f t="shared" si="0"/>
        <v>203.93333333333334</v>
      </c>
      <c r="R26" s="7">
        <f t="shared" si="1"/>
        <v>329.46666666666664</v>
      </c>
      <c r="S26" s="9"/>
      <c r="T26" s="2"/>
      <c r="U26" s="44">
        <v>14</v>
      </c>
      <c r="V26" s="41" t="s">
        <v>142</v>
      </c>
      <c r="W26" s="44" t="s">
        <v>96</v>
      </c>
      <c r="X26" s="45"/>
    </row>
    <row r="27" spans="1:24" s="39" customFormat="1" ht="15">
      <c r="A27" s="40">
        <v>15</v>
      </c>
      <c r="B27" s="41" t="s">
        <v>145</v>
      </c>
      <c r="C27" s="42" t="s">
        <v>130</v>
      </c>
      <c r="D27" s="3" t="s">
        <v>39</v>
      </c>
      <c r="E27" s="4" t="s">
        <v>69</v>
      </c>
      <c r="F27" s="3" t="s">
        <v>25</v>
      </c>
      <c r="G27" s="4" t="s">
        <v>90</v>
      </c>
      <c r="H27" s="3" t="s">
        <v>27</v>
      </c>
      <c r="I27" s="43" t="s">
        <v>170</v>
      </c>
      <c r="J27" s="3">
        <v>68</v>
      </c>
      <c r="K27" s="3">
        <v>64</v>
      </c>
      <c r="L27" s="4">
        <v>69</v>
      </c>
      <c r="M27" s="4">
        <v>106</v>
      </c>
      <c r="N27" s="3">
        <v>307</v>
      </c>
      <c r="O27" s="8">
        <v>150</v>
      </c>
      <c r="P27" s="7">
        <v>78.66666666666667</v>
      </c>
      <c r="Q27" s="6">
        <f t="shared" si="0"/>
        <v>228.66666666666669</v>
      </c>
      <c r="R27" s="7">
        <f t="shared" si="1"/>
        <v>329.23333333333335</v>
      </c>
      <c r="S27" s="9"/>
      <c r="T27" s="2"/>
      <c r="U27" s="44">
        <v>15</v>
      </c>
      <c r="V27" s="41" t="s">
        <v>142</v>
      </c>
      <c r="W27" s="44" t="s">
        <v>96</v>
      </c>
      <c r="X27" s="45"/>
    </row>
    <row r="28" spans="1:24" s="39" customFormat="1" ht="15">
      <c r="A28" s="40">
        <v>16</v>
      </c>
      <c r="B28" s="41" t="s">
        <v>145</v>
      </c>
      <c r="C28" s="42" t="s">
        <v>128</v>
      </c>
      <c r="D28" s="3" t="s">
        <v>37</v>
      </c>
      <c r="E28" s="4" t="s">
        <v>67</v>
      </c>
      <c r="F28" s="3" t="s">
        <v>25</v>
      </c>
      <c r="G28" s="4" t="s">
        <v>90</v>
      </c>
      <c r="H28" s="3" t="s">
        <v>28</v>
      </c>
      <c r="I28" s="43" t="s">
        <v>171</v>
      </c>
      <c r="J28" s="3">
        <v>63</v>
      </c>
      <c r="K28" s="3">
        <v>43</v>
      </c>
      <c r="L28" s="4">
        <v>79</v>
      </c>
      <c r="M28" s="4">
        <v>121</v>
      </c>
      <c r="N28" s="3">
        <v>306</v>
      </c>
      <c r="O28" s="8">
        <v>146.33333333333334</v>
      </c>
      <c r="P28" s="7">
        <v>75.33333333333333</v>
      </c>
      <c r="Q28" s="6">
        <f t="shared" si="0"/>
        <v>221.66666666666669</v>
      </c>
      <c r="R28" s="7">
        <f t="shared" si="1"/>
        <v>325.03333333333336</v>
      </c>
      <c r="S28" s="9"/>
      <c r="T28" s="2"/>
      <c r="U28" s="44">
        <v>16</v>
      </c>
      <c r="V28" s="41" t="s">
        <v>142</v>
      </c>
      <c r="W28" s="44" t="s">
        <v>96</v>
      </c>
      <c r="X28" s="45"/>
    </row>
    <row r="29" spans="1:24" s="39" customFormat="1" ht="15">
      <c r="A29" s="40">
        <v>17</v>
      </c>
      <c r="B29" s="41" t="s">
        <v>145</v>
      </c>
      <c r="C29" s="42" t="s">
        <v>116</v>
      </c>
      <c r="D29" s="3" t="s">
        <v>54</v>
      </c>
      <c r="E29" s="4" t="s">
        <v>84</v>
      </c>
      <c r="F29" s="3" t="s">
        <v>25</v>
      </c>
      <c r="G29" s="4" t="s">
        <v>90</v>
      </c>
      <c r="H29" s="3" t="s">
        <v>92</v>
      </c>
      <c r="I29" s="43" t="s">
        <v>172</v>
      </c>
      <c r="J29" s="3">
        <v>66</v>
      </c>
      <c r="K29" s="3">
        <v>49</v>
      </c>
      <c r="L29" s="4">
        <v>59</v>
      </c>
      <c r="M29" s="4">
        <v>124</v>
      </c>
      <c r="N29" s="3">
        <v>298</v>
      </c>
      <c r="O29" s="7">
        <v>157.4</v>
      </c>
      <c r="P29" s="7">
        <v>73.33333333333333</v>
      </c>
      <c r="Q29" s="6">
        <f t="shared" si="0"/>
        <v>230.73333333333335</v>
      </c>
      <c r="R29" s="7">
        <f t="shared" si="1"/>
        <v>323.96666666666664</v>
      </c>
      <c r="S29" s="9"/>
      <c r="T29" s="41"/>
      <c r="U29" s="44">
        <v>17</v>
      </c>
      <c r="V29" s="41" t="s">
        <v>142</v>
      </c>
      <c r="W29" s="44" t="s">
        <v>96</v>
      </c>
      <c r="X29" s="45"/>
    </row>
    <row r="30" spans="1:24" s="39" customFormat="1" ht="15">
      <c r="A30" s="40">
        <v>18</v>
      </c>
      <c r="B30" s="41" t="s">
        <v>145</v>
      </c>
      <c r="C30" s="44">
        <v>12</v>
      </c>
      <c r="D30" s="3" t="s">
        <v>52</v>
      </c>
      <c r="E30" s="4" t="s">
        <v>82</v>
      </c>
      <c r="F30" s="3" t="s">
        <v>25</v>
      </c>
      <c r="G30" s="4" t="s">
        <v>90</v>
      </c>
      <c r="H30" s="3" t="s">
        <v>27</v>
      </c>
      <c r="I30" s="43" t="s">
        <v>151</v>
      </c>
      <c r="J30" s="3">
        <v>64</v>
      </c>
      <c r="K30" s="3">
        <v>55</v>
      </c>
      <c r="L30" s="4">
        <v>56</v>
      </c>
      <c r="M30" s="4">
        <v>125</v>
      </c>
      <c r="N30" s="3">
        <v>300</v>
      </c>
      <c r="O30" s="8">
        <v>150.4</v>
      </c>
      <c r="P30" s="8">
        <v>75.66666666666667</v>
      </c>
      <c r="Q30" s="6">
        <f t="shared" si="0"/>
        <v>226.06666666666666</v>
      </c>
      <c r="R30" s="7">
        <f t="shared" si="1"/>
        <v>323.0333333333333</v>
      </c>
      <c r="S30" s="9"/>
      <c r="T30" s="41"/>
      <c r="U30" s="44">
        <v>18</v>
      </c>
      <c r="V30" s="41" t="s">
        <v>142</v>
      </c>
      <c r="W30" s="44" t="s">
        <v>96</v>
      </c>
      <c r="X30" s="45"/>
    </row>
    <row r="31" spans="1:24" s="39" customFormat="1" ht="15">
      <c r="A31" s="40">
        <v>19</v>
      </c>
      <c r="B31" s="41" t="s">
        <v>145</v>
      </c>
      <c r="C31" s="42" t="s">
        <v>133</v>
      </c>
      <c r="D31" s="3" t="s">
        <v>99</v>
      </c>
      <c r="E31" s="4" t="s">
        <v>108</v>
      </c>
      <c r="F31" s="3" t="s">
        <v>25</v>
      </c>
      <c r="G31" s="4" t="s">
        <v>90</v>
      </c>
      <c r="H31" s="3" t="s">
        <v>27</v>
      </c>
      <c r="I31" s="43" t="s">
        <v>151</v>
      </c>
      <c r="J31" s="3">
        <v>66</v>
      </c>
      <c r="K31" s="3">
        <v>37</v>
      </c>
      <c r="L31" s="4">
        <v>86</v>
      </c>
      <c r="M31" s="4">
        <v>117</v>
      </c>
      <c r="N31" s="3">
        <v>306</v>
      </c>
      <c r="O31" s="8">
        <v>150.33333333333334</v>
      </c>
      <c r="P31" s="7">
        <v>61.666666666666664</v>
      </c>
      <c r="Q31" s="6">
        <f t="shared" si="0"/>
        <v>212</v>
      </c>
      <c r="R31" s="7">
        <f t="shared" si="1"/>
        <v>320.2</v>
      </c>
      <c r="S31" s="9"/>
      <c r="T31" s="41"/>
      <c r="U31" s="44">
        <v>19</v>
      </c>
      <c r="V31" s="41" t="s">
        <v>142</v>
      </c>
      <c r="W31" s="44" t="s">
        <v>96</v>
      </c>
      <c r="X31" s="45"/>
    </row>
    <row r="32" spans="1:24" s="39" customFormat="1" ht="15">
      <c r="A32" s="40">
        <v>20</v>
      </c>
      <c r="B32" s="41" t="s">
        <v>145</v>
      </c>
      <c r="C32" s="42" t="s">
        <v>131</v>
      </c>
      <c r="D32" s="3" t="s">
        <v>40</v>
      </c>
      <c r="E32" s="4" t="s">
        <v>70</v>
      </c>
      <c r="F32" s="3" t="s">
        <v>25</v>
      </c>
      <c r="G32" s="4" t="s">
        <v>90</v>
      </c>
      <c r="H32" s="3" t="s">
        <v>27</v>
      </c>
      <c r="I32" s="43" t="s">
        <v>151</v>
      </c>
      <c r="J32" s="3">
        <v>64</v>
      </c>
      <c r="K32" s="3">
        <v>65</v>
      </c>
      <c r="L32" s="4">
        <v>62</v>
      </c>
      <c r="M32" s="4">
        <v>109</v>
      </c>
      <c r="N32" s="3">
        <v>300</v>
      </c>
      <c r="O32" s="8">
        <v>138.33333333333334</v>
      </c>
      <c r="P32" s="7">
        <v>77.33333333333333</v>
      </c>
      <c r="Q32" s="6">
        <f t="shared" si="0"/>
        <v>215.66666666666669</v>
      </c>
      <c r="R32" s="7">
        <f t="shared" si="1"/>
        <v>317.83333333333337</v>
      </c>
      <c r="S32" s="9"/>
      <c r="T32" s="2"/>
      <c r="U32" s="44">
        <v>20</v>
      </c>
      <c r="V32" s="41" t="s">
        <v>142</v>
      </c>
      <c r="W32" s="44" t="s">
        <v>96</v>
      </c>
      <c r="X32" s="45"/>
    </row>
    <row r="33" spans="1:24" s="39" customFormat="1" ht="15">
      <c r="A33" s="40">
        <v>21</v>
      </c>
      <c r="B33" s="41" t="s">
        <v>145</v>
      </c>
      <c r="C33" s="44">
        <v>10</v>
      </c>
      <c r="D33" s="3" t="s">
        <v>50</v>
      </c>
      <c r="E33" s="4" t="s">
        <v>80</v>
      </c>
      <c r="F33" s="3" t="s">
        <v>25</v>
      </c>
      <c r="G33" s="4" t="s">
        <v>90</v>
      </c>
      <c r="H33" s="3" t="s">
        <v>28</v>
      </c>
      <c r="I33" s="43" t="s">
        <v>173</v>
      </c>
      <c r="J33" s="3">
        <v>69</v>
      </c>
      <c r="K33" s="3">
        <v>46</v>
      </c>
      <c r="L33" s="4">
        <v>64</v>
      </c>
      <c r="M33" s="4">
        <v>115</v>
      </c>
      <c r="N33" s="3">
        <v>294</v>
      </c>
      <c r="O33" s="8">
        <v>150.2</v>
      </c>
      <c r="P33" s="8">
        <v>70.33333333333333</v>
      </c>
      <c r="Q33" s="6">
        <f t="shared" si="0"/>
        <v>220.5333333333333</v>
      </c>
      <c r="R33" s="7">
        <f t="shared" si="1"/>
        <v>316.06666666666666</v>
      </c>
      <c r="S33" s="9"/>
      <c r="T33" s="41"/>
      <c r="U33" s="44">
        <v>21</v>
      </c>
      <c r="V33" s="41" t="s">
        <v>142</v>
      </c>
      <c r="W33" s="44" t="s">
        <v>96</v>
      </c>
      <c r="X33" s="45"/>
    </row>
    <row r="34" spans="1:24" s="39" customFormat="1" ht="15">
      <c r="A34" s="40">
        <v>22</v>
      </c>
      <c r="B34" s="41" t="s">
        <v>145</v>
      </c>
      <c r="C34" s="44">
        <v>11</v>
      </c>
      <c r="D34" s="3" t="s">
        <v>51</v>
      </c>
      <c r="E34" s="4" t="s">
        <v>81</v>
      </c>
      <c r="F34" s="3" t="s">
        <v>25</v>
      </c>
      <c r="G34" s="4" t="s">
        <v>90</v>
      </c>
      <c r="H34" s="3" t="s">
        <v>94</v>
      </c>
      <c r="I34" s="43" t="s">
        <v>174</v>
      </c>
      <c r="J34" s="3">
        <v>65</v>
      </c>
      <c r="K34" s="3">
        <v>56</v>
      </c>
      <c r="L34" s="4">
        <v>81</v>
      </c>
      <c r="M34" s="4">
        <v>68</v>
      </c>
      <c r="N34" s="3">
        <v>270</v>
      </c>
      <c r="O34" s="8">
        <v>155.2</v>
      </c>
      <c r="P34" s="8">
        <v>73</v>
      </c>
      <c r="Q34" s="6">
        <f t="shared" si="0"/>
        <v>228.2</v>
      </c>
      <c r="R34" s="7">
        <f t="shared" si="1"/>
        <v>303.1</v>
      </c>
      <c r="S34" s="9"/>
      <c r="T34" s="41"/>
      <c r="U34" s="44">
        <v>22</v>
      </c>
      <c r="V34" s="41" t="s">
        <v>142</v>
      </c>
      <c r="W34" s="44" t="s">
        <v>96</v>
      </c>
      <c r="X34" s="45"/>
    </row>
    <row r="35" spans="1:24" s="39" customFormat="1" ht="15">
      <c r="A35" s="40">
        <v>23</v>
      </c>
      <c r="B35" s="41" t="s">
        <v>145</v>
      </c>
      <c r="C35" s="42" t="s">
        <v>126</v>
      </c>
      <c r="D35" s="3" t="s">
        <v>35</v>
      </c>
      <c r="E35" s="4" t="s">
        <v>65</v>
      </c>
      <c r="F35" s="3" t="s">
        <v>25</v>
      </c>
      <c r="G35" s="4" t="s">
        <v>90</v>
      </c>
      <c r="H35" s="3" t="s">
        <v>27</v>
      </c>
      <c r="I35" s="43" t="s">
        <v>175</v>
      </c>
      <c r="J35" s="3">
        <v>62</v>
      </c>
      <c r="K35" s="3">
        <v>54</v>
      </c>
      <c r="L35" s="4">
        <v>73</v>
      </c>
      <c r="M35" s="4">
        <v>91</v>
      </c>
      <c r="N35" s="3">
        <v>280</v>
      </c>
      <c r="O35" s="8">
        <v>131.5</v>
      </c>
      <c r="P35" s="7">
        <v>67.66666666666667</v>
      </c>
      <c r="Q35" s="6">
        <f t="shared" si="0"/>
        <v>199.16666666666669</v>
      </c>
      <c r="R35" s="7">
        <f t="shared" si="1"/>
        <v>295.58333333333337</v>
      </c>
      <c r="S35" s="9"/>
      <c r="T35" s="2"/>
      <c r="U35" s="44">
        <v>23</v>
      </c>
      <c r="V35" s="41" t="s">
        <v>142</v>
      </c>
      <c r="W35" s="44" t="s">
        <v>96</v>
      </c>
      <c r="X35" s="45"/>
    </row>
    <row r="36" spans="1:24" s="39" customFormat="1" ht="15">
      <c r="A36" s="40">
        <v>24</v>
      </c>
      <c r="B36" s="41" t="s">
        <v>145</v>
      </c>
      <c r="C36" s="44">
        <v>16</v>
      </c>
      <c r="D36" s="3" t="s">
        <v>105</v>
      </c>
      <c r="E36" s="4" t="s">
        <v>114</v>
      </c>
      <c r="F36" s="3" t="s">
        <v>25</v>
      </c>
      <c r="G36" s="4" t="s">
        <v>90</v>
      </c>
      <c r="H36" s="3" t="s">
        <v>27</v>
      </c>
      <c r="I36" s="43" t="s">
        <v>151</v>
      </c>
      <c r="J36" s="3">
        <v>55</v>
      </c>
      <c r="K36" s="3">
        <v>62</v>
      </c>
      <c r="L36" s="4">
        <v>69</v>
      </c>
      <c r="M36" s="4">
        <v>86</v>
      </c>
      <c r="N36" s="3">
        <v>272</v>
      </c>
      <c r="O36" s="8">
        <v>129.6</v>
      </c>
      <c r="P36" s="8">
        <v>70</v>
      </c>
      <c r="Q36" s="6">
        <f t="shared" si="0"/>
        <v>199.6</v>
      </c>
      <c r="R36" s="7">
        <f t="shared" si="1"/>
        <v>290.19999999999993</v>
      </c>
      <c r="S36" s="9"/>
      <c r="T36" s="41"/>
      <c r="U36" s="44">
        <v>24</v>
      </c>
      <c r="V36" s="41" t="s">
        <v>142</v>
      </c>
      <c r="W36" s="44" t="s">
        <v>96</v>
      </c>
      <c r="X36" s="45"/>
    </row>
    <row r="37" spans="1:24" s="39" customFormat="1" ht="18" customHeight="1" hidden="1">
      <c r="A37" s="40">
        <v>25</v>
      </c>
      <c r="B37" s="41"/>
      <c r="C37" s="44"/>
      <c r="D37" s="3"/>
      <c r="E37" s="4"/>
      <c r="F37" s="3"/>
      <c r="G37" s="4"/>
      <c r="H37" s="3"/>
      <c r="I37" s="43"/>
      <c r="J37" s="3"/>
      <c r="K37" s="3"/>
      <c r="L37" s="4"/>
      <c r="M37" s="4"/>
      <c r="N37" s="3"/>
      <c r="O37" s="49"/>
      <c r="P37" s="49"/>
      <c r="Q37" s="50"/>
      <c r="R37" s="49"/>
      <c r="S37" s="49"/>
      <c r="T37" s="51"/>
      <c r="U37" s="49"/>
      <c r="V37" s="51"/>
      <c r="W37" s="44"/>
      <c r="X37" s="52"/>
    </row>
    <row r="38" spans="1:24" ht="15" hidden="1">
      <c r="A38" s="40">
        <v>26</v>
      </c>
      <c r="B38" s="41" t="s">
        <v>145</v>
      </c>
      <c r="C38" s="44"/>
      <c r="D38" s="3" t="s">
        <v>100</v>
      </c>
      <c r="E38" s="4" t="s">
        <v>109</v>
      </c>
      <c r="F38" s="3" t="s">
        <v>24</v>
      </c>
      <c r="G38" s="4" t="s">
        <v>26</v>
      </c>
      <c r="H38" s="3" t="s">
        <v>29</v>
      </c>
      <c r="I38" s="43" t="s">
        <v>176</v>
      </c>
      <c r="J38" s="3">
        <v>72</v>
      </c>
      <c r="K38" s="3">
        <v>65</v>
      </c>
      <c r="L38" s="4">
        <v>71</v>
      </c>
      <c r="M38" s="4">
        <v>122</v>
      </c>
      <c r="N38" s="3">
        <v>330</v>
      </c>
      <c r="O38" s="49"/>
      <c r="P38" s="49"/>
      <c r="Q38" s="50"/>
      <c r="R38" s="49"/>
      <c r="S38" s="49"/>
      <c r="T38" s="51"/>
      <c r="U38" s="49"/>
      <c r="V38" s="51"/>
      <c r="W38" s="44" t="s">
        <v>96</v>
      </c>
      <c r="X38" s="52"/>
    </row>
    <row r="39" spans="1:24" ht="15" hidden="1">
      <c r="A39" s="40">
        <v>27</v>
      </c>
      <c r="B39" s="41" t="s">
        <v>177</v>
      </c>
      <c r="C39" s="44"/>
      <c r="D39" s="3" t="s">
        <v>98</v>
      </c>
      <c r="E39" s="4" t="s">
        <v>107</v>
      </c>
      <c r="F39" s="3" t="s">
        <v>24</v>
      </c>
      <c r="G39" s="4" t="s">
        <v>26</v>
      </c>
      <c r="H39" s="3" t="s">
        <v>27</v>
      </c>
      <c r="I39" s="43" t="s">
        <v>176</v>
      </c>
      <c r="J39" s="3">
        <v>66</v>
      </c>
      <c r="K39" s="3">
        <v>47</v>
      </c>
      <c r="L39" s="4">
        <v>69</v>
      </c>
      <c r="M39" s="4">
        <v>82</v>
      </c>
      <c r="N39" s="3">
        <v>264</v>
      </c>
      <c r="O39" s="49"/>
      <c r="P39" s="49"/>
      <c r="Q39" s="50"/>
      <c r="R39" s="49"/>
      <c r="S39" s="49"/>
      <c r="T39" s="51"/>
      <c r="U39" s="49"/>
      <c r="V39" s="51"/>
      <c r="W39" s="44" t="s">
        <v>96</v>
      </c>
      <c r="X39" s="52"/>
    </row>
    <row r="40" spans="1:24" s="39" customFormat="1" ht="18" customHeight="1" hidden="1">
      <c r="A40" s="40">
        <v>28</v>
      </c>
      <c r="B40" s="41" t="s">
        <v>177</v>
      </c>
      <c r="C40" s="44"/>
      <c r="D40" s="3" t="s">
        <v>103</v>
      </c>
      <c r="E40" s="4" t="s">
        <v>112</v>
      </c>
      <c r="F40" s="3" t="s">
        <v>25</v>
      </c>
      <c r="G40" s="4" t="s">
        <v>90</v>
      </c>
      <c r="H40" s="3" t="s">
        <v>28</v>
      </c>
      <c r="I40" s="43" t="s">
        <v>176</v>
      </c>
      <c r="J40" s="3">
        <v>68</v>
      </c>
      <c r="K40" s="3">
        <v>61</v>
      </c>
      <c r="L40" s="4">
        <v>84</v>
      </c>
      <c r="M40" s="4">
        <v>144</v>
      </c>
      <c r="N40" s="3">
        <v>357</v>
      </c>
      <c r="O40" s="49"/>
      <c r="P40" s="49"/>
      <c r="Q40" s="50"/>
      <c r="R40" s="49"/>
      <c r="S40" s="49"/>
      <c r="T40" s="51"/>
      <c r="U40" s="49"/>
      <c r="V40" s="51"/>
      <c r="W40" s="44" t="s">
        <v>96</v>
      </c>
      <c r="X40" s="52"/>
    </row>
    <row r="41" spans="1:24" ht="15" hidden="1">
      <c r="A41" s="40">
        <v>29</v>
      </c>
      <c r="B41" s="41" t="s">
        <v>177</v>
      </c>
      <c r="C41" s="44"/>
      <c r="D41" s="3" t="s">
        <v>97</v>
      </c>
      <c r="E41" s="4" t="s">
        <v>106</v>
      </c>
      <c r="F41" s="3" t="s">
        <v>25</v>
      </c>
      <c r="G41" s="4" t="s">
        <v>90</v>
      </c>
      <c r="H41" s="3" t="s">
        <v>27</v>
      </c>
      <c r="I41" s="43" t="s">
        <v>178</v>
      </c>
      <c r="J41" s="3">
        <v>57</v>
      </c>
      <c r="K41" s="3">
        <v>58</v>
      </c>
      <c r="L41" s="4">
        <v>100</v>
      </c>
      <c r="M41" s="4">
        <v>123</v>
      </c>
      <c r="N41" s="3">
        <v>338</v>
      </c>
      <c r="O41" s="49"/>
      <c r="P41" s="49"/>
      <c r="Q41" s="50"/>
      <c r="R41" s="49"/>
      <c r="S41" s="49"/>
      <c r="T41" s="51"/>
      <c r="U41" s="49"/>
      <c r="V41" s="51"/>
      <c r="W41" s="44" t="s">
        <v>96</v>
      </c>
      <c r="X41" s="52"/>
    </row>
    <row r="42" spans="1:24" ht="15" hidden="1">
      <c r="A42" s="40">
        <v>30</v>
      </c>
      <c r="B42" s="41"/>
      <c r="C42" s="44"/>
      <c r="D42" s="1" t="s">
        <v>134</v>
      </c>
      <c r="E42" s="5" t="s">
        <v>135</v>
      </c>
      <c r="F42" s="1" t="s">
        <v>24</v>
      </c>
      <c r="G42" s="5" t="s">
        <v>26</v>
      </c>
      <c r="H42" s="3" t="s">
        <v>27</v>
      </c>
      <c r="I42" s="43" t="s">
        <v>179</v>
      </c>
      <c r="J42" s="1">
        <v>69</v>
      </c>
      <c r="K42" s="1">
        <v>37</v>
      </c>
      <c r="L42" s="5">
        <v>75</v>
      </c>
      <c r="M42" s="5">
        <v>111</v>
      </c>
      <c r="N42" s="1">
        <v>292</v>
      </c>
      <c r="O42" s="49"/>
      <c r="P42" s="49"/>
      <c r="Q42" s="50"/>
      <c r="R42" s="49"/>
      <c r="S42" s="49"/>
      <c r="T42" s="51"/>
      <c r="U42" s="49"/>
      <c r="V42" s="51"/>
      <c r="W42" s="51"/>
      <c r="X42" s="52"/>
    </row>
    <row r="43" spans="1:24" ht="15" hidden="1">
      <c r="A43" s="40">
        <v>31</v>
      </c>
      <c r="B43" s="41"/>
      <c r="C43" s="44"/>
      <c r="D43" s="3" t="s">
        <v>136</v>
      </c>
      <c r="E43" s="4" t="s">
        <v>139</v>
      </c>
      <c r="F43" s="3" t="s">
        <v>24</v>
      </c>
      <c r="G43" s="4" t="s">
        <v>26</v>
      </c>
      <c r="H43" s="3" t="s">
        <v>27</v>
      </c>
      <c r="I43" s="43" t="s">
        <v>180</v>
      </c>
      <c r="J43" s="3">
        <v>61</v>
      </c>
      <c r="K43" s="3">
        <v>58</v>
      </c>
      <c r="L43" s="4">
        <v>58</v>
      </c>
      <c r="M43" s="4">
        <v>97</v>
      </c>
      <c r="N43" s="3">
        <v>274</v>
      </c>
      <c r="O43" s="49"/>
      <c r="P43" s="49"/>
      <c r="Q43" s="50"/>
      <c r="R43" s="49"/>
      <c r="S43" s="49"/>
      <c r="T43" s="51"/>
      <c r="U43" s="49"/>
      <c r="V43" s="51"/>
      <c r="W43" s="51"/>
      <c r="X43" s="52"/>
    </row>
    <row r="44" spans="1:24" ht="15" hidden="1">
      <c r="A44" s="40">
        <v>32</v>
      </c>
      <c r="B44" s="41"/>
      <c r="C44" s="44"/>
      <c r="D44" s="3" t="s">
        <v>137</v>
      </c>
      <c r="E44" s="4" t="s">
        <v>140</v>
      </c>
      <c r="F44" s="3" t="s">
        <v>25</v>
      </c>
      <c r="G44" s="4" t="s">
        <v>90</v>
      </c>
      <c r="H44" s="3" t="s">
        <v>27</v>
      </c>
      <c r="I44" s="43" t="s">
        <v>180</v>
      </c>
      <c r="J44" s="3">
        <v>64</v>
      </c>
      <c r="K44" s="3">
        <v>57</v>
      </c>
      <c r="L44" s="4">
        <v>58</v>
      </c>
      <c r="M44" s="4">
        <v>100</v>
      </c>
      <c r="N44" s="3">
        <v>279</v>
      </c>
      <c r="O44" s="49"/>
      <c r="P44" s="49"/>
      <c r="Q44" s="50"/>
      <c r="R44" s="49"/>
      <c r="S44" s="49"/>
      <c r="T44" s="51"/>
      <c r="U44" s="49"/>
      <c r="V44" s="51"/>
      <c r="W44" s="51"/>
      <c r="X44" s="52"/>
    </row>
    <row r="45" spans="1:24" ht="15" hidden="1">
      <c r="A45" s="40">
        <v>33</v>
      </c>
      <c r="B45" s="41"/>
      <c r="C45" s="44"/>
      <c r="D45" s="3" t="s">
        <v>138</v>
      </c>
      <c r="E45" s="4" t="s">
        <v>141</v>
      </c>
      <c r="F45" s="3" t="s">
        <v>25</v>
      </c>
      <c r="G45" s="4" t="s">
        <v>90</v>
      </c>
      <c r="H45" s="3" t="s">
        <v>92</v>
      </c>
      <c r="I45" s="43" t="s">
        <v>180</v>
      </c>
      <c r="J45" s="3">
        <v>59</v>
      </c>
      <c r="K45" s="3">
        <v>49</v>
      </c>
      <c r="L45" s="4">
        <v>91</v>
      </c>
      <c r="M45" s="4">
        <v>127</v>
      </c>
      <c r="N45" s="3">
        <v>326</v>
      </c>
      <c r="O45" s="49"/>
      <c r="P45" s="49"/>
      <c r="Q45" s="50"/>
      <c r="R45" s="49"/>
      <c r="S45" s="49"/>
      <c r="T45" s="51"/>
      <c r="U45" s="49"/>
      <c r="V45" s="51"/>
      <c r="W45" s="51"/>
      <c r="X45" s="52"/>
    </row>
  </sheetData>
  <sheetProtection/>
  <dataValidations count="2">
    <dataValidation type="list" allowBlank="1" showInputMessage="1" showErrorMessage="1" sqref="W1:W65536">
      <formula1>"一志愿,调剂"</formula1>
    </dataValidation>
    <dataValidation type="list" allowBlank="1" showInputMessage="1" showErrorMessage="1" sqref="V1:V65536">
      <formula1>"拟录取,候补录取, 不录取"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 r:id="rId3"/>
  <headerFooter alignWithMargins="0">
    <oddHeader>&amp;C&amp;16&amp;B中南民族大学2020年硕士研究生拟录取名单</oddHeader>
    <oddFooter>&amp;L&amp;10注：1.复试单科及总分成绩保留两位小数点；2.最终总评成绩保留两位小数点&amp;12。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ACER</cp:lastModifiedBy>
  <cp:lastPrinted>2018-04-23T08:45:00Z</cp:lastPrinted>
  <dcterms:created xsi:type="dcterms:W3CDTF">2012-04-01T13:38:21Z</dcterms:created>
  <dcterms:modified xsi:type="dcterms:W3CDTF">2020-05-30T01:54:59Z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