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6" yWindow="2748" windowWidth="1728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W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<sst xmlns="http://schemas.openxmlformats.org/spreadsheetml/2006/main" count="149" uniqueCount="67">
  <si>
    <t>序号</t>
  </si>
  <si>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</si>
  <si>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</si>
  <si>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</si>
  <si>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</si>
  <si>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</si>
  <si>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</si>
  <si>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</si>
  <si>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政治</t>
  </si>
  <si>
    <t>外语</t>
  </si>
  <si>
    <t>业务课1</t>
  </si>
  <si>
    <t>业务课2</t>
  </si>
  <si>
    <t>初试总分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</si>
  <si>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</si>
  <si>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</si>
  <si>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</si>
  <si>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</si>
  <si>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</si>
  <si>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</si>
  <si>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</si>
  <si>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</si>
  <si>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</si>
  <si>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</si>
  <si>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生医学院</t>
  </si>
  <si>
    <t>陈卓</t>
  </si>
  <si>
    <t>102550000000532</t>
  </si>
  <si>
    <t>077700</t>
  </si>
  <si>
    <t>生物医学工程</t>
  </si>
  <si>
    <t>00</t>
  </si>
  <si>
    <t>全日制</t>
  </si>
  <si>
    <t>拟录取</t>
  </si>
  <si>
    <t>调剂</t>
  </si>
  <si>
    <t>黄伟安</t>
  </si>
  <si>
    <t>105900123403487</t>
  </si>
  <si>
    <t>083100</t>
  </si>
  <si>
    <t>04</t>
  </si>
  <si>
    <t>畅凯丽</t>
  </si>
  <si>
    <t>106110019080173</t>
  </si>
  <si>
    <t>11</t>
  </si>
  <si>
    <t>马淑娅</t>
  </si>
  <si>
    <t>102550000007305</t>
  </si>
  <si>
    <t>03</t>
  </si>
  <si>
    <t>陈鑫</t>
  </si>
  <si>
    <t>104860221022520</t>
  </si>
  <si>
    <t>01</t>
  </si>
  <si>
    <t>赵华秋</t>
  </si>
  <si>
    <t>121210000001497</t>
  </si>
  <si>
    <t>02</t>
  </si>
  <si>
    <t>卢航</t>
  </si>
  <si>
    <t>105900123413121</t>
  </si>
  <si>
    <t>085400</t>
  </si>
  <si>
    <t>电子信息</t>
  </si>
  <si>
    <t>吴鹏飞</t>
  </si>
  <si>
    <t>105590210003047</t>
  </si>
  <si>
    <t>冯媛</t>
  </si>
  <si>
    <t>106110519080252</t>
  </si>
  <si>
    <t>陈钰</t>
  </si>
  <si>
    <t>102860210206925</t>
  </si>
  <si>
    <t>黄珅</t>
  </si>
  <si>
    <t>106100085420004</t>
  </si>
  <si>
    <t>赵双</t>
  </si>
  <si>
    <t>102460210013256</t>
  </si>
  <si>
    <t>18</t>
  </si>
  <si>
    <t>李帅</t>
  </si>
  <si>
    <t>104870000138401</t>
  </si>
  <si>
    <t>鲁学毅</t>
  </si>
  <si>
    <t>101450000013629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</si>
</sst>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Arial Unicode MS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176" fontId="25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1">
      <selection activeCell="V20" sqref="V20"/>
    </sheetView>
  </sheetViews>
  <sheetFormatPr defaultColWidth="8.75390625" defaultRowHeight="14.25"/>
  <cols>
    <col min="1" max="1" width="5.25390625" style="2" customWidth="1"/>
    <col min="2" max="2" width="8.50390625" style="2" customWidth="1"/>
    <col min="3" max="3" width="6.25390625" style="3" customWidth="1"/>
    <col min="4" max="4" width="15.75390625" style="20" customWidth="1"/>
    <col min="5" max="5" width="8.75390625" style="3" customWidth="1"/>
    <col min="6" max="6" width="11.75390625" style="4" bestFit="1" customWidth="1"/>
    <col min="7" max="7" width="7.00390625" style="4" customWidth="1"/>
    <col min="8" max="8" width="6.50390625" style="4" bestFit="1" customWidth="1"/>
    <col min="9" max="9" width="4.625" style="3" customWidth="1"/>
    <col min="10" max="10" width="5.00390625" style="3" customWidth="1"/>
    <col min="11" max="11" width="4.375" style="3" customWidth="1"/>
    <col min="12" max="12" width="5.25390625" style="3" customWidth="1"/>
    <col min="13" max="13" width="5.00390625" style="3" bestFit="1" customWidth="1"/>
    <col min="14" max="14" width="8.50390625" style="3" customWidth="1"/>
    <col min="15" max="15" width="6.00390625" style="3" customWidth="1"/>
    <col min="16" max="16" width="8.25390625" style="5" customWidth="1"/>
    <col min="17" max="17" width="8.00390625" style="3" customWidth="1"/>
    <col min="18" max="18" width="3.125" style="3" customWidth="1"/>
    <col min="19" max="19" width="3.00390625" style="3" customWidth="1"/>
    <col min="20" max="20" width="4.50390625" style="3" customWidth="1"/>
    <col min="21" max="21" width="7.875" style="0" customWidth="1"/>
    <col min="22" max="22" width="8.75390625" style="0" customWidth="1"/>
    <col min="23" max="23" width="6.625" style="0" customWidth="1"/>
  </cols>
  <sheetData>
    <row r="1" spans="1:23" s="1" customFormat="1" ht="24.75" customHeight="1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19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9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10" t="s">
        <v>22</v>
      </c>
    </row>
    <row r="2" spans="1:23" s="17" customFormat="1" ht="15.75" customHeight="1">
      <c r="A2" s="8">
        <v>1</v>
      </c>
      <c r="B2" s="8" t="s">
        <v>23</v>
      </c>
      <c r="C2" s="12" t="s">
        <v>24</v>
      </c>
      <c r="D2" s="12" t="s">
        <v>25</v>
      </c>
      <c r="E2" s="12" t="s">
        <v>26</v>
      </c>
      <c r="F2" s="13" t="s">
        <v>27</v>
      </c>
      <c r="G2" s="12" t="s">
        <v>28</v>
      </c>
      <c r="H2" s="8" t="s">
        <v>29</v>
      </c>
      <c r="I2" s="12">
        <v>60</v>
      </c>
      <c r="J2" s="12">
        <v>50</v>
      </c>
      <c r="K2" s="12">
        <v>92</v>
      </c>
      <c r="L2" s="12">
        <v>95</v>
      </c>
      <c r="M2" s="12">
        <v>297</v>
      </c>
      <c r="N2" s="14">
        <v>158.8</v>
      </c>
      <c r="O2" s="14">
        <v>65</v>
      </c>
      <c r="P2" s="15">
        <f aca="true" t="shared" si="0" ref="P2:P15">SUM(N2:O2)</f>
        <v>223.8</v>
      </c>
      <c r="Q2" s="15">
        <f aca="true" t="shared" si="1" ref="Q2:Q15">M2*70%+(P2/3*5)*30%</f>
        <v>319.8</v>
      </c>
      <c r="R2" s="16"/>
      <c r="S2" s="13"/>
      <c r="T2" s="8">
        <v>1</v>
      </c>
      <c r="U2" s="8" t="s">
        <v>30</v>
      </c>
      <c r="V2" s="8" t="s">
        <v>31</v>
      </c>
      <c r="W2" s="11"/>
    </row>
    <row r="3" spans="1:23" s="17" customFormat="1" ht="15.75" customHeight="1">
      <c r="A3" s="8">
        <v>2</v>
      </c>
      <c r="B3" s="8" t="s">
        <v>23</v>
      </c>
      <c r="C3" s="12" t="s">
        <v>32</v>
      </c>
      <c r="D3" s="12" t="s">
        <v>33</v>
      </c>
      <c r="E3" s="12" t="s">
        <v>34</v>
      </c>
      <c r="F3" s="13" t="s">
        <v>27</v>
      </c>
      <c r="G3" s="12" t="s">
        <v>35</v>
      </c>
      <c r="H3" s="8" t="s">
        <v>29</v>
      </c>
      <c r="I3" s="12">
        <v>72</v>
      </c>
      <c r="J3" s="12">
        <v>60</v>
      </c>
      <c r="K3" s="12">
        <v>71</v>
      </c>
      <c r="L3" s="12">
        <v>98</v>
      </c>
      <c r="M3" s="12">
        <v>301</v>
      </c>
      <c r="N3" s="14">
        <v>176.2</v>
      </c>
      <c r="O3" s="14">
        <v>77.66666666666667</v>
      </c>
      <c r="P3" s="15">
        <f t="shared" si="0"/>
        <v>253.86666666666667</v>
      </c>
      <c r="Q3" s="15">
        <f t="shared" si="1"/>
        <v>337.6333333333333</v>
      </c>
      <c r="R3" s="16"/>
      <c r="S3" s="11"/>
      <c r="T3" s="8">
        <v>1</v>
      </c>
      <c r="U3" s="8" t="s">
        <v>30</v>
      </c>
      <c r="V3" s="8" t="s">
        <v>31</v>
      </c>
      <c r="W3" s="11"/>
    </row>
    <row r="4" spans="1:23" s="17" customFormat="1" ht="15.75" customHeight="1">
      <c r="A4" s="8">
        <v>3</v>
      </c>
      <c r="B4" s="8" t="s">
        <v>23</v>
      </c>
      <c r="C4" s="12" t="s">
        <v>36</v>
      </c>
      <c r="D4" s="12" t="s">
        <v>37</v>
      </c>
      <c r="E4" s="12" t="s">
        <v>34</v>
      </c>
      <c r="F4" s="13" t="s">
        <v>27</v>
      </c>
      <c r="G4" s="12" t="s">
        <v>38</v>
      </c>
      <c r="H4" s="8" t="s">
        <v>29</v>
      </c>
      <c r="I4" s="12">
        <v>73</v>
      </c>
      <c r="J4" s="12">
        <v>56</v>
      </c>
      <c r="K4" s="12">
        <v>61</v>
      </c>
      <c r="L4" s="12">
        <v>107</v>
      </c>
      <c r="M4" s="12">
        <v>297</v>
      </c>
      <c r="N4" s="15">
        <v>149.66666666666666</v>
      </c>
      <c r="O4" s="15">
        <v>78.33333333333333</v>
      </c>
      <c r="P4" s="15">
        <f t="shared" si="0"/>
        <v>228</v>
      </c>
      <c r="Q4" s="15">
        <f t="shared" si="1"/>
        <v>321.9</v>
      </c>
      <c r="R4" s="15"/>
      <c r="S4" s="11"/>
      <c r="T4" s="8">
        <v>2</v>
      </c>
      <c r="U4" s="8" t="s">
        <v>30</v>
      </c>
      <c r="V4" s="8" t="s">
        <v>31</v>
      </c>
      <c r="W4" s="11"/>
    </row>
    <row r="5" spans="1:23" s="17" customFormat="1" ht="15.75" customHeight="1">
      <c r="A5" s="8">
        <v>4</v>
      </c>
      <c r="B5" s="8" t="s">
        <v>23</v>
      </c>
      <c r="C5" s="12" t="s">
        <v>39</v>
      </c>
      <c r="D5" s="12" t="s">
        <v>40</v>
      </c>
      <c r="E5" s="12" t="s">
        <v>34</v>
      </c>
      <c r="F5" s="13" t="s">
        <v>27</v>
      </c>
      <c r="G5" s="12" t="s">
        <v>41</v>
      </c>
      <c r="H5" s="8" t="s">
        <v>29</v>
      </c>
      <c r="I5" s="12">
        <v>71</v>
      </c>
      <c r="J5" s="12">
        <v>45</v>
      </c>
      <c r="K5" s="12">
        <v>65</v>
      </c>
      <c r="L5" s="12">
        <v>113</v>
      </c>
      <c r="M5" s="12">
        <v>294</v>
      </c>
      <c r="N5" s="14">
        <v>158.2</v>
      </c>
      <c r="O5" s="14">
        <v>71.66666666666667</v>
      </c>
      <c r="P5" s="15">
        <f t="shared" si="0"/>
        <v>229.86666666666667</v>
      </c>
      <c r="Q5" s="15">
        <f t="shared" si="1"/>
        <v>320.7333333333333</v>
      </c>
      <c r="R5" s="16"/>
      <c r="S5" s="13"/>
      <c r="T5" s="8">
        <v>3</v>
      </c>
      <c r="U5" s="8" t="s">
        <v>30</v>
      </c>
      <c r="V5" s="8" t="s">
        <v>31</v>
      </c>
      <c r="W5" s="11"/>
    </row>
    <row r="6" spans="1:23" s="17" customFormat="1" ht="15.75" customHeight="1">
      <c r="A6" s="8">
        <v>5</v>
      </c>
      <c r="B6" s="8" t="s">
        <v>23</v>
      </c>
      <c r="C6" s="12" t="s">
        <v>42</v>
      </c>
      <c r="D6" s="12" t="s">
        <v>43</v>
      </c>
      <c r="E6" s="12" t="s">
        <v>34</v>
      </c>
      <c r="F6" s="13" t="s">
        <v>27</v>
      </c>
      <c r="G6" s="12" t="s">
        <v>44</v>
      </c>
      <c r="H6" s="8" t="s">
        <v>29</v>
      </c>
      <c r="I6" s="12">
        <v>60</v>
      </c>
      <c r="J6" s="12">
        <v>64</v>
      </c>
      <c r="K6" s="12">
        <v>70</v>
      </c>
      <c r="L6" s="12">
        <v>94</v>
      </c>
      <c r="M6" s="12">
        <v>288</v>
      </c>
      <c r="N6" s="14">
        <v>144.2</v>
      </c>
      <c r="O6" s="15">
        <v>70</v>
      </c>
      <c r="P6" s="15">
        <f t="shared" si="0"/>
        <v>214.2</v>
      </c>
      <c r="Q6" s="15">
        <f t="shared" si="1"/>
        <v>308.7</v>
      </c>
      <c r="R6" s="16"/>
      <c r="S6" s="13"/>
      <c r="T6" s="8">
        <v>4</v>
      </c>
      <c r="U6" s="8" t="s">
        <v>30</v>
      </c>
      <c r="V6" s="8" t="s">
        <v>31</v>
      </c>
      <c r="W6" s="11"/>
    </row>
    <row r="7" spans="1:23" s="17" customFormat="1" ht="15.75" customHeight="1">
      <c r="A7" s="8">
        <v>6</v>
      </c>
      <c r="B7" s="8" t="s">
        <v>23</v>
      </c>
      <c r="C7" s="18" t="s">
        <v>45</v>
      </c>
      <c r="D7" s="12" t="s">
        <v>46</v>
      </c>
      <c r="E7" s="12" t="s">
        <v>34</v>
      </c>
      <c r="F7" s="13" t="s">
        <v>27</v>
      </c>
      <c r="G7" s="12" t="s">
        <v>47</v>
      </c>
      <c r="H7" s="8" t="s">
        <v>29</v>
      </c>
      <c r="I7" s="12">
        <v>59</v>
      </c>
      <c r="J7" s="12">
        <v>46</v>
      </c>
      <c r="K7" s="12">
        <v>70</v>
      </c>
      <c r="L7" s="12">
        <v>97</v>
      </c>
      <c r="M7" s="12">
        <v>272</v>
      </c>
      <c r="N7" s="14">
        <v>135.16666666666666</v>
      </c>
      <c r="O7" s="14">
        <v>73.66666666666667</v>
      </c>
      <c r="P7" s="15">
        <f t="shared" si="0"/>
        <v>208.83333333333331</v>
      </c>
      <c r="Q7" s="15">
        <f t="shared" si="1"/>
        <v>294.8166666666666</v>
      </c>
      <c r="R7" s="16"/>
      <c r="S7" s="11"/>
      <c r="T7" s="8">
        <v>5</v>
      </c>
      <c r="U7" s="8" t="s">
        <v>30</v>
      </c>
      <c r="V7" s="8" t="s">
        <v>31</v>
      </c>
      <c r="W7" s="11"/>
    </row>
    <row r="8" spans="1:23" s="17" customFormat="1" ht="15.75" customHeight="1">
      <c r="A8" s="8">
        <v>7</v>
      </c>
      <c r="B8" s="8" t="s">
        <v>23</v>
      </c>
      <c r="C8" s="12" t="s">
        <v>48</v>
      </c>
      <c r="D8" s="12" t="s">
        <v>49</v>
      </c>
      <c r="E8" s="12" t="s">
        <v>50</v>
      </c>
      <c r="F8" s="13" t="s">
        <v>51</v>
      </c>
      <c r="G8" s="12" t="s">
        <v>35</v>
      </c>
      <c r="H8" s="8" t="s">
        <v>29</v>
      </c>
      <c r="I8" s="12">
        <v>65</v>
      </c>
      <c r="J8" s="12">
        <v>67</v>
      </c>
      <c r="K8" s="12">
        <v>74</v>
      </c>
      <c r="L8" s="12">
        <v>125</v>
      </c>
      <c r="M8" s="12">
        <v>331</v>
      </c>
      <c r="N8" s="14">
        <v>163.2</v>
      </c>
      <c r="O8" s="15">
        <v>88.66666666666667</v>
      </c>
      <c r="P8" s="15">
        <f t="shared" si="0"/>
        <v>251.86666666666667</v>
      </c>
      <c r="Q8" s="15">
        <f t="shared" si="1"/>
        <v>357.6333333333333</v>
      </c>
      <c r="R8" s="16"/>
      <c r="S8" s="13"/>
      <c r="T8" s="8">
        <v>1</v>
      </c>
      <c r="U8" s="8" t="s">
        <v>30</v>
      </c>
      <c r="V8" s="8" t="s">
        <v>31</v>
      </c>
      <c r="W8" s="11"/>
    </row>
    <row r="9" spans="1:23" s="17" customFormat="1" ht="15.75" customHeight="1">
      <c r="A9" s="8">
        <v>8</v>
      </c>
      <c r="B9" s="8" t="s">
        <v>23</v>
      </c>
      <c r="C9" s="12" t="s">
        <v>52</v>
      </c>
      <c r="D9" s="12" t="s">
        <v>53</v>
      </c>
      <c r="E9" s="12" t="s">
        <v>50</v>
      </c>
      <c r="F9" s="13" t="s">
        <v>51</v>
      </c>
      <c r="G9" s="12" t="s">
        <v>44</v>
      </c>
      <c r="H9" s="8" t="s">
        <v>29</v>
      </c>
      <c r="I9" s="12">
        <v>75</v>
      </c>
      <c r="J9" s="12">
        <v>70</v>
      </c>
      <c r="K9" s="12">
        <v>104</v>
      </c>
      <c r="L9" s="12">
        <v>117</v>
      </c>
      <c r="M9" s="12">
        <v>366</v>
      </c>
      <c r="N9" s="14">
        <v>120.2</v>
      </c>
      <c r="O9" s="14">
        <v>81.66666666666667</v>
      </c>
      <c r="P9" s="15">
        <f t="shared" si="0"/>
        <v>201.86666666666667</v>
      </c>
      <c r="Q9" s="15">
        <f t="shared" si="1"/>
        <v>357.1333333333333</v>
      </c>
      <c r="R9" s="16"/>
      <c r="S9" s="13"/>
      <c r="T9" s="8">
        <v>2</v>
      </c>
      <c r="U9" s="8" t="s">
        <v>30</v>
      </c>
      <c r="V9" s="8" t="s">
        <v>31</v>
      </c>
      <c r="W9" s="11"/>
    </row>
    <row r="10" spans="1:23" s="17" customFormat="1" ht="15.75" customHeight="1">
      <c r="A10" s="8">
        <v>9</v>
      </c>
      <c r="B10" s="8" t="s">
        <v>23</v>
      </c>
      <c r="C10" s="12" t="s">
        <v>54</v>
      </c>
      <c r="D10" s="12" t="s">
        <v>55</v>
      </c>
      <c r="E10" s="12" t="s">
        <v>50</v>
      </c>
      <c r="F10" s="13" t="s">
        <v>51</v>
      </c>
      <c r="G10" s="12" t="s">
        <v>28</v>
      </c>
      <c r="H10" s="8" t="s">
        <v>29</v>
      </c>
      <c r="I10" s="12">
        <v>74</v>
      </c>
      <c r="J10" s="12">
        <v>85</v>
      </c>
      <c r="K10" s="12">
        <v>71</v>
      </c>
      <c r="L10" s="12">
        <v>94</v>
      </c>
      <c r="M10" s="12">
        <v>324</v>
      </c>
      <c r="N10" s="14">
        <v>169.8</v>
      </c>
      <c r="O10" s="14">
        <v>83.33333333333333</v>
      </c>
      <c r="P10" s="15">
        <f t="shared" si="0"/>
        <v>253.13333333333333</v>
      </c>
      <c r="Q10" s="15">
        <f t="shared" si="1"/>
        <v>353.3666666666667</v>
      </c>
      <c r="R10" s="16"/>
      <c r="S10" s="13"/>
      <c r="T10" s="8">
        <v>3</v>
      </c>
      <c r="U10" s="8" t="s">
        <v>30</v>
      </c>
      <c r="V10" s="8" t="s">
        <v>31</v>
      </c>
      <c r="W10" s="11"/>
    </row>
    <row r="11" spans="1:23" s="17" customFormat="1" ht="15.75" customHeight="1">
      <c r="A11" s="8">
        <v>10</v>
      </c>
      <c r="B11" s="8" t="s">
        <v>23</v>
      </c>
      <c r="C11" s="12" t="s">
        <v>56</v>
      </c>
      <c r="D11" s="12" t="s">
        <v>57</v>
      </c>
      <c r="E11" s="12" t="s">
        <v>50</v>
      </c>
      <c r="F11" s="13" t="s">
        <v>51</v>
      </c>
      <c r="G11" s="12" t="s">
        <v>35</v>
      </c>
      <c r="H11" s="8" t="s">
        <v>29</v>
      </c>
      <c r="I11" s="12">
        <v>65</v>
      </c>
      <c r="J11" s="12">
        <v>53</v>
      </c>
      <c r="K11" s="12">
        <v>88</v>
      </c>
      <c r="L11" s="12">
        <v>123</v>
      </c>
      <c r="M11" s="12">
        <v>329</v>
      </c>
      <c r="N11" s="14">
        <v>157.8</v>
      </c>
      <c r="O11" s="15">
        <v>71.33333333333333</v>
      </c>
      <c r="P11" s="15">
        <f t="shared" si="0"/>
        <v>229.13333333333333</v>
      </c>
      <c r="Q11" s="15">
        <f t="shared" si="1"/>
        <v>344.8666666666667</v>
      </c>
      <c r="R11" s="16"/>
      <c r="S11" s="13"/>
      <c r="T11" s="8">
        <v>4</v>
      </c>
      <c r="U11" s="8" t="s">
        <v>30</v>
      </c>
      <c r="V11" s="8" t="s">
        <v>31</v>
      </c>
      <c r="W11" s="11"/>
    </row>
    <row r="12" spans="1:23" s="17" customFormat="1" ht="15.75" customHeight="1">
      <c r="A12" s="8">
        <v>11</v>
      </c>
      <c r="B12" s="8" t="s">
        <v>23</v>
      </c>
      <c r="C12" s="12" t="s">
        <v>58</v>
      </c>
      <c r="D12" s="12" t="s">
        <v>59</v>
      </c>
      <c r="E12" s="12" t="s">
        <v>50</v>
      </c>
      <c r="F12" s="13" t="s">
        <v>51</v>
      </c>
      <c r="G12" s="12" t="s">
        <v>44</v>
      </c>
      <c r="H12" s="8" t="s">
        <v>29</v>
      </c>
      <c r="I12" s="12">
        <v>63</v>
      </c>
      <c r="J12" s="12">
        <v>72</v>
      </c>
      <c r="K12" s="12">
        <v>94</v>
      </c>
      <c r="L12" s="12">
        <v>100</v>
      </c>
      <c r="M12" s="12">
        <v>329</v>
      </c>
      <c r="N12" s="14">
        <v>134.8</v>
      </c>
      <c r="O12" s="15">
        <v>77.66666666666667</v>
      </c>
      <c r="P12" s="15">
        <f t="shared" si="0"/>
        <v>212.4666666666667</v>
      </c>
      <c r="Q12" s="15">
        <f t="shared" si="1"/>
        <v>336.53333333333336</v>
      </c>
      <c r="R12" s="16"/>
      <c r="S12" s="13"/>
      <c r="T12" s="8">
        <v>5</v>
      </c>
      <c r="U12" s="8" t="s">
        <v>30</v>
      </c>
      <c r="V12" s="8" t="s">
        <v>31</v>
      </c>
      <c r="W12" s="11"/>
    </row>
    <row r="13" spans="1:23" s="17" customFormat="1" ht="15.75" customHeight="1">
      <c r="A13" s="8">
        <v>12</v>
      </c>
      <c r="B13" s="8" t="s">
        <v>23</v>
      </c>
      <c r="C13" s="12" t="s">
        <v>60</v>
      </c>
      <c r="D13" s="12" t="s">
        <v>61</v>
      </c>
      <c r="E13" s="12" t="s">
        <v>50</v>
      </c>
      <c r="F13" s="13" t="s">
        <v>51</v>
      </c>
      <c r="G13" s="12" t="s">
        <v>62</v>
      </c>
      <c r="H13" s="8" t="s">
        <v>29</v>
      </c>
      <c r="I13" s="12">
        <v>67</v>
      </c>
      <c r="J13" s="12">
        <v>69</v>
      </c>
      <c r="K13" s="12">
        <v>72</v>
      </c>
      <c r="L13" s="12">
        <v>91</v>
      </c>
      <c r="M13" s="12">
        <v>299</v>
      </c>
      <c r="N13" s="15">
        <v>165.66666666666666</v>
      </c>
      <c r="O13" s="15">
        <v>87</v>
      </c>
      <c r="P13" s="15">
        <f t="shared" si="0"/>
        <v>252.66666666666666</v>
      </c>
      <c r="Q13" s="15">
        <f t="shared" si="1"/>
        <v>335.6333333333333</v>
      </c>
      <c r="R13" s="15"/>
      <c r="S13" s="11"/>
      <c r="T13" s="8">
        <v>6</v>
      </c>
      <c r="U13" s="8" t="s">
        <v>30</v>
      </c>
      <c r="V13" s="8" t="s">
        <v>31</v>
      </c>
      <c r="W13" s="11"/>
    </row>
    <row r="14" spans="1:23" s="17" customFormat="1" ht="15.75" customHeight="1">
      <c r="A14" s="8">
        <v>13</v>
      </c>
      <c r="B14" s="8" t="s">
        <v>23</v>
      </c>
      <c r="C14" s="12" t="s">
        <v>63</v>
      </c>
      <c r="D14" s="12" t="s">
        <v>64</v>
      </c>
      <c r="E14" s="12" t="s">
        <v>50</v>
      </c>
      <c r="F14" s="13" t="s">
        <v>51</v>
      </c>
      <c r="G14" s="12" t="s">
        <v>35</v>
      </c>
      <c r="H14" s="8" t="s">
        <v>29</v>
      </c>
      <c r="I14" s="12">
        <v>65</v>
      </c>
      <c r="J14" s="12">
        <v>51</v>
      </c>
      <c r="K14" s="12">
        <v>95</v>
      </c>
      <c r="L14" s="12">
        <v>100</v>
      </c>
      <c r="M14" s="12">
        <v>311</v>
      </c>
      <c r="N14" s="15">
        <v>157.66666666666666</v>
      </c>
      <c r="O14" s="15">
        <v>74.66666666666667</v>
      </c>
      <c r="P14" s="15">
        <f t="shared" si="0"/>
        <v>232.33333333333331</v>
      </c>
      <c r="Q14" s="15">
        <f t="shared" si="1"/>
        <v>333.8666666666667</v>
      </c>
      <c r="R14" s="15"/>
      <c r="S14" s="11"/>
      <c r="T14" s="8">
        <v>7</v>
      </c>
      <c r="U14" s="8" t="s">
        <v>30</v>
      </c>
      <c r="V14" s="8" t="s">
        <v>31</v>
      </c>
      <c r="W14" s="11"/>
    </row>
    <row r="15" spans="1:23" s="17" customFormat="1" ht="15.75" customHeight="1">
      <c r="A15" s="8">
        <v>14</v>
      </c>
      <c r="B15" s="8" t="s">
        <v>23</v>
      </c>
      <c r="C15" s="18" t="s">
        <v>65</v>
      </c>
      <c r="D15" s="12" t="s">
        <v>66</v>
      </c>
      <c r="E15" s="12" t="s">
        <v>50</v>
      </c>
      <c r="F15" s="13" t="s">
        <v>51</v>
      </c>
      <c r="G15" s="12" t="s">
        <v>44</v>
      </c>
      <c r="H15" s="8" t="s">
        <v>29</v>
      </c>
      <c r="I15" s="12">
        <v>68</v>
      </c>
      <c r="J15" s="12">
        <v>61</v>
      </c>
      <c r="K15" s="12">
        <v>69</v>
      </c>
      <c r="L15" s="12">
        <v>94</v>
      </c>
      <c r="M15" s="12">
        <v>292</v>
      </c>
      <c r="N15" s="14">
        <v>181.6</v>
      </c>
      <c r="O15" s="14">
        <v>76</v>
      </c>
      <c r="P15" s="15">
        <f t="shared" si="0"/>
        <v>257.6</v>
      </c>
      <c r="Q15" s="15">
        <f t="shared" si="1"/>
        <v>333.2</v>
      </c>
      <c r="R15" s="16"/>
      <c r="S15" s="11"/>
      <c r="T15" s="8">
        <v>8</v>
      </c>
      <c r="U15" s="8" t="s">
        <v>30</v>
      </c>
      <c r="V15" s="8" t="s">
        <v>31</v>
      </c>
      <c r="W15" s="11"/>
    </row>
  </sheetData>
  <sheetProtection/>
  <dataValidations count="2">
    <dataValidation type="list" allowBlank="1" showInputMessage="1" showErrorMessage="1" sqref="U1:U65536">
      <formula1>"拟录取,候补录取, 不录取"</formula1>
    </dataValidation>
    <dataValidation type="list" allowBlank="1" showInputMessage="1" showErrorMessage="1" sqref="V1:V65536">
      <formula1>"一志愿,调剂"</formula1>
    </dataValidation>
  </dataValidations>
  <printOptions gridLines="1" horizontalCentered="1"/>
  <pageMargins left="0.07847222222222222" right="0.07847222222222222" top="0.66875" bottom="0.4284722222222222" header="0.35" footer="0.23958333333333334"/>
  <pageSetup horizontalDpi="600" verticalDpi="600" orientation="landscape" paperSize="9" r:id="rId3"/>
  <headerFooter alignWithMargins="0">
    <oddHeader>&amp;C&amp;16&amp;B中南民族大学2020年硕士研究生拟录取名单</oddHeader>
    <oddFooter>&amp;L&amp;10注：1.复试单科及总分成绩保留两位小数点；2.最终总评成绩保留两位小数点&amp;12。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ACER</cp:lastModifiedBy>
  <cp:lastPrinted>2018-04-23T08:45:00Z</cp:lastPrinted>
  <dcterms:created xsi:type="dcterms:W3CDTF">2012-04-01T13:38:21Z</dcterms:created>
  <dcterms:modified xsi:type="dcterms:W3CDTF">2020-05-30T01:19:56Z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