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" sheetId="4" r:id="rId1"/>
  </sheets>
  <definedNames>
    <definedName name="_xlnm._FilterDatabase" localSheetId="0" hidden="1">汇总!$A$2:$J$6</definedName>
  </definedNames>
  <calcPr calcId="144525"/>
</workbook>
</file>

<file path=xl/sharedStrings.xml><?xml version="1.0" encoding="utf-8"?>
<sst xmlns="http://schemas.openxmlformats.org/spreadsheetml/2006/main" count="58" uniqueCount="43">
  <si>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</si>
  <si>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</si>
  <si>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</si>
  <si>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</si>
  <si>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</si>
  <si>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</si>
  <si>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</si>
  <si>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</si>
  <si>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</si>
  <si>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</si>
  <si>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</si>
  <si>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口腔医学院</t>
  </si>
  <si>
    <t>口腔临床医学</t>
  </si>
  <si>
    <t>103920213523238</t>
  </si>
  <si>
    <t>罗文豪</t>
  </si>
  <si>
    <t>是</t>
  </si>
  <si>
    <t>口腔医学</t>
  </si>
  <si>
    <t>100250413803248</t>
  </si>
  <si>
    <t>池玉龙</t>
  </si>
  <si>
    <t>102840213520579</t>
  </si>
  <si>
    <t>杨心仪</t>
  </si>
  <si>
    <t>106320105200026</t>
  </si>
  <si>
    <t>张华</t>
  </si>
  <si>
    <t>临床医学院</t>
  </si>
  <si>
    <t>临床检验诊断学</t>
  </si>
  <si>
    <t>105590210012415</t>
  </si>
  <si>
    <t>吴艳萍</t>
  </si>
  <si>
    <t>放弃拟录取</t>
  </si>
  <si>
    <t>药学院</t>
  </si>
  <si>
    <t>药学</t>
  </si>
  <si>
    <t>106310090823103</t>
  </si>
  <si>
    <t>易小娟</t>
  </si>
  <si>
    <t>体育学院</t>
  </si>
  <si>
    <t>045204</t>
  </si>
  <si>
    <t>社会体育指导</t>
  </si>
  <si>
    <t>104570760001250</t>
  </si>
  <si>
    <t>景瑞宾</t>
  </si>
  <si>
    <t>外科学</t>
  </si>
  <si>
    <t>106320105101084</t>
  </si>
  <si>
    <t>凡军</t>
  </si>
  <si>
    <t>顺次录取</t>
  </si>
  <si>
    <t>106530040300646</t>
  </si>
  <si>
    <t>米鹏程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</si>
</sst>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C9" sqref="C9"/>
    </sheetView>
  </sheetViews>
  <sheetFormatPr defaultColWidth="8.72727272727273" defaultRowHeight="14"/>
  <cols>
    <col min="1" max="1" width="5.62727272727273" customWidth="1"/>
    <col min="2" max="2" width="13.2545454545455" style="8" customWidth="1"/>
    <col min="3" max="3" width="10.7545454545455" style="8" customWidth="1"/>
    <col min="4" max="4" width="14.8727272727273" customWidth="1"/>
    <col min="5" max="5" width="16.1272727272727" customWidth="1"/>
    <col min="7" max="7" width="9.75454545454545" style="8" customWidth="1"/>
    <col min="8" max="8" width="9.25454545454545" style="8" customWidth="1"/>
    <col min="9" max="9" width="11.5" style="8" customWidth="1"/>
    <col min="10" max="10" width="11.5" customWidth="1"/>
  </cols>
  <sheetData>
    <row r="1" ht="21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0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20" customHeight="1" spans="1:10">
      <c r="A3" s="11">
        <v>1</v>
      </c>
      <c r="B3" s="11" t="s">
        <v>11</v>
      </c>
      <c r="C3" s="11">
        <v>100302</v>
      </c>
      <c r="D3" s="11" t="s">
        <v>12</v>
      </c>
      <c r="E3" s="12" t="s">
        <v>13</v>
      </c>
      <c r="F3" s="12" t="s">
        <v>14</v>
      </c>
      <c r="G3" s="12">
        <v>359</v>
      </c>
      <c r="H3" s="13">
        <v>218.4</v>
      </c>
      <c r="I3" s="13">
        <v>72.1</v>
      </c>
      <c r="J3" s="11" t="s">
        <v>15</v>
      </c>
    </row>
    <row r="4" s="3" customFormat="1" ht="20" customHeight="1" spans="1:10">
      <c r="A4" s="11">
        <v>2</v>
      </c>
      <c r="B4" s="12" t="s">
        <v>11</v>
      </c>
      <c r="C4" s="12">
        <v>105200</v>
      </c>
      <c r="D4" s="12" t="s">
        <v>16</v>
      </c>
      <c r="E4" s="12" t="s">
        <v>17</v>
      </c>
      <c r="F4" s="12" t="s">
        <v>18</v>
      </c>
      <c r="G4" s="12">
        <v>374</v>
      </c>
      <c r="H4" s="14">
        <v>257</v>
      </c>
      <c r="I4" s="12">
        <v>78.06</v>
      </c>
      <c r="J4" s="12" t="s">
        <v>15</v>
      </c>
    </row>
    <row r="5" s="3" customFormat="1" ht="20" customHeight="1" spans="1:10">
      <c r="A5" s="11">
        <v>3</v>
      </c>
      <c r="B5" s="12" t="s">
        <v>11</v>
      </c>
      <c r="C5" s="12">
        <v>105200</v>
      </c>
      <c r="D5" s="12" t="s">
        <v>16</v>
      </c>
      <c r="E5" s="12" t="s">
        <v>19</v>
      </c>
      <c r="F5" s="12" t="s">
        <v>20</v>
      </c>
      <c r="G5" s="12">
        <v>369</v>
      </c>
      <c r="H5" s="14">
        <v>252.6</v>
      </c>
      <c r="I5" s="12">
        <v>76.92</v>
      </c>
      <c r="J5" s="12" t="s">
        <v>15</v>
      </c>
    </row>
    <row r="6" s="4" customFormat="1" ht="20" customHeight="1" spans="1:10">
      <c r="A6" s="11">
        <v>4</v>
      </c>
      <c r="B6" s="11" t="s">
        <v>11</v>
      </c>
      <c r="C6" s="11">
        <v>105200</v>
      </c>
      <c r="D6" s="11" t="s">
        <v>16</v>
      </c>
      <c r="E6" s="12" t="s">
        <v>21</v>
      </c>
      <c r="F6" s="12" t="s">
        <v>22</v>
      </c>
      <c r="G6" s="12">
        <v>357</v>
      </c>
      <c r="H6" s="15">
        <v>263.4</v>
      </c>
      <c r="I6" s="11">
        <v>76.32</v>
      </c>
      <c r="J6" s="11" t="s">
        <v>15</v>
      </c>
    </row>
    <row r="7" s="5" customFormat="1" ht="20" customHeight="1" spans="1:10">
      <c r="A7" s="11">
        <v>5</v>
      </c>
      <c r="B7" s="16" t="s">
        <v>23</v>
      </c>
      <c r="C7" s="16">
        <v>105108</v>
      </c>
      <c r="D7" s="16" t="s">
        <v>24</v>
      </c>
      <c r="E7" s="17" t="s">
        <v>25</v>
      </c>
      <c r="F7" s="18" t="s">
        <v>26</v>
      </c>
      <c r="G7" s="18">
        <v>315</v>
      </c>
      <c r="H7" s="16">
        <v>215.6</v>
      </c>
      <c r="I7" s="16">
        <v>65.66</v>
      </c>
      <c r="J7" s="16" t="s">
        <v>27</v>
      </c>
    </row>
    <row r="8" s="6" customFormat="1" ht="20" customHeight="1" spans="1:10">
      <c r="A8" s="11">
        <v>6</v>
      </c>
      <c r="B8" s="11" t="s">
        <v>28</v>
      </c>
      <c r="C8" s="11">
        <v>105500</v>
      </c>
      <c r="D8" s="11" t="s">
        <v>29</v>
      </c>
      <c r="E8" s="17" t="s">
        <v>30</v>
      </c>
      <c r="F8" s="19" t="s">
        <v>31</v>
      </c>
      <c r="G8" s="19">
        <v>363</v>
      </c>
      <c r="H8" s="19">
        <v>217</v>
      </c>
      <c r="I8" s="15">
        <f>G8*0.7/5+H8*0.3/3</f>
        <v>72.52</v>
      </c>
      <c r="J8" s="16" t="s">
        <v>27</v>
      </c>
    </row>
    <row r="9" s="5" customFormat="1" ht="20" customHeight="1" spans="1:10">
      <c r="A9" s="11">
        <v>7</v>
      </c>
      <c r="B9" s="16" t="s">
        <v>32</v>
      </c>
      <c r="C9" s="23" t="s">
        <v>33</v>
      </c>
      <c r="D9" s="16" t="s">
        <v>34</v>
      </c>
      <c r="E9" s="16" t="s">
        <v>35</v>
      </c>
      <c r="F9" s="16" t="s">
        <v>36</v>
      </c>
      <c r="G9" s="16">
        <v>334</v>
      </c>
      <c r="H9" s="16">
        <v>256</v>
      </c>
      <c r="I9" s="16">
        <v>72.36</v>
      </c>
      <c r="J9" s="16" t="s">
        <v>27</v>
      </c>
    </row>
    <row r="10" s="7" customFormat="1" ht="20.1" customHeight="1" spans="1:10">
      <c r="A10" s="20">
        <f>A9+1</f>
        <v>8</v>
      </c>
      <c r="B10" s="11" t="s">
        <v>23</v>
      </c>
      <c r="C10" s="21">
        <v>105109</v>
      </c>
      <c r="D10" s="21" t="s">
        <v>37</v>
      </c>
      <c r="E10" s="21" t="s">
        <v>38</v>
      </c>
      <c r="F10" s="20" t="s">
        <v>39</v>
      </c>
      <c r="G10" s="22">
        <v>341</v>
      </c>
      <c r="H10" s="22">
        <v>232.8</v>
      </c>
      <c r="I10" s="22">
        <v>71.02</v>
      </c>
      <c r="J10" s="21" t="s">
        <v>40</v>
      </c>
    </row>
    <row r="11" s="7" customFormat="1" ht="20.1" customHeight="1" spans="1:10">
      <c r="A11" s="20">
        <v>9</v>
      </c>
      <c r="B11" s="11" t="s">
        <v>32</v>
      </c>
      <c r="C11" s="24" t="s">
        <v>33</v>
      </c>
      <c r="D11" s="21" t="s">
        <v>34</v>
      </c>
      <c r="E11" s="21" t="s">
        <v>41</v>
      </c>
      <c r="F11" s="20" t="s">
        <v>42</v>
      </c>
      <c r="G11" s="22">
        <v>336</v>
      </c>
      <c r="H11" s="22">
        <v>247.2</v>
      </c>
      <c r="I11" s="22">
        <v>71.76</v>
      </c>
      <c r="J11" s="21" t="s">
        <v>40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2020-06-05T14:25:39Z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