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<sst xmlns="http://schemas.openxmlformats.org/spreadsheetml/2006/main" count="290" uniqueCount="131">
  <si>
    <r>
      <t xml:space="preserve">      经济管理   </t>
    </r>
    <r>
      <rPr>
        <b/>
        <sz val="11"/>
        <rFont val="宋体"/>
        <family val="0"/>
      </rPr>
      <t>学院2021年硕士研究生招生复试结果</t>
    </r>
  </si>
  <si>
    <t>　专业</t>
  </si>
  <si>
    <t>考生编号</t>
  </si>
  <si>
    <t>姓名</t>
  </si>
  <si>
    <t>初试成绩</t>
  </si>
  <si>
    <r>
      <t>复试成绩</t>
    </r>
    <r>
      <rPr>
        <sz val="10"/>
        <color indexed="10"/>
        <rFont val="宋体"/>
        <family val="0"/>
      </rPr>
      <t>（专业学位各部分成绩为折算后成绩）</t>
    </r>
  </si>
  <si>
    <r>
      <t xml:space="preserve">综合成绩
</t>
    </r>
    <r>
      <rPr>
        <sz val="10"/>
        <color indexed="10"/>
        <rFont val="宋体"/>
        <family val="0"/>
      </rPr>
      <t>（初试、复试折算后成绩）</t>
    </r>
  </si>
  <si>
    <t>加试科目1名称</t>
  </si>
  <si>
    <t>加试科目1成绩</t>
  </si>
  <si>
    <t>加试科目2名称</t>
  </si>
  <si>
    <t>加试科目2成绩</t>
  </si>
  <si>
    <t>思想政治考核</t>
  </si>
  <si>
    <t>综合成绩排名</t>
  </si>
  <si>
    <t>是否录取</t>
  </si>
  <si>
    <t>录取类别</t>
  </si>
  <si>
    <t>不录取原因</t>
  </si>
  <si>
    <t>是否第一志愿</t>
  </si>
  <si>
    <t>英语成绩</t>
  </si>
  <si>
    <t>专业笔试</t>
  </si>
  <si>
    <t>面试    成绩　</t>
  </si>
  <si>
    <t>复试总成绩(英语、专业、面试成绩总和）</t>
  </si>
  <si>
    <t>金融硕士</t>
  </si>
  <si>
    <t>104181025100004</t>
  </si>
  <si>
    <t>江达</t>
  </si>
  <si>
    <r>
      <t>42.5</t>
    </r>
    <r>
      <rPr>
        <sz val="11"/>
        <color indexed="8"/>
        <rFont val="宋体"/>
        <family val="0"/>
      </rPr>
      <t>0</t>
    </r>
  </si>
  <si>
    <r>
      <t>89.2</t>
    </r>
    <r>
      <rPr>
        <sz val="11"/>
        <color indexed="8"/>
        <rFont val="宋体"/>
        <family val="0"/>
      </rPr>
      <t>0</t>
    </r>
  </si>
  <si>
    <t>合格</t>
  </si>
  <si>
    <t>是</t>
  </si>
  <si>
    <t>全日制 （非定向）</t>
  </si>
  <si>
    <t>104181025100002</t>
  </si>
  <si>
    <t>邬晓红</t>
  </si>
  <si>
    <r>
      <t>38.5</t>
    </r>
    <r>
      <rPr>
        <sz val="11"/>
        <color indexed="8"/>
        <rFont val="宋体"/>
        <family val="0"/>
      </rPr>
      <t>0</t>
    </r>
  </si>
  <si>
    <t>104181025100008</t>
  </si>
  <si>
    <t>刘敏</t>
  </si>
  <si>
    <r>
      <t>32</t>
    </r>
    <r>
      <rPr>
        <sz val="11"/>
        <color indexed="8"/>
        <rFont val="宋体"/>
        <family val="0"/>
      </rPr>
      <t>.00</t>
    </r>
  </si>
  <si>
    <r>
      <t>91.6</t>
    </r>
    <r>
      <rPr>
        <sz val="11"/>
        <color indexed="8"/>
        <rFont val="宋体"/>
        <family val="0"/>
      </rPr>
      <t>0</t>
    </r>
  </si>
  <si>
    <t>106971350309931</t>
  </si>
  <si>
    <t>于硼聚</t>
  </si>
  <si>
    <r>
      <t>44.5</t>
    </r>
    <r>
      <rPr>
        <sz val="11"/>
        <color indexed="8"/>
        <rFont val="宋体"/>
        <family val="0"/>
      </rPr>
      <t>0</t>
    </r>
  </si>
  <si>
    <r>
      <t>91.4</t>
    </r>
    <r>
      <rPr>
        <sz val="11"/>
        <color indexed="8"/>
        <rFont val="宋体"/>
        <family val="0"/>
      </rPr>
      <t>0</t>
    </r>
  </si>
  <si>
    <t>否</t>
  </si>
  <si>
    <t>118461020004132</t>
  </si>
  <si>
    <t>黄国倡</t>
  </si>
  <si>
    <r>
      <t>89.5</t>
    </r>
    <r>
      <rPr>
        <sz val="11"/>
        <color indexed="8"/>
        <rFont val="宋体"/>
        <family val="0"/>
      </rPr>
      <t>0</t>
    </r>
  </si>
  <si>
    <t>放弃录取资格</t>
  </si>
  <si>
    <t>104751025100276</t>
  </si>
  <si>
    <t>代跃添</t>
  </si>
  <si>
    <r>
      <t>84</t>
    </r>
    <r>
      <rPr>
        <sz val="11"/>
        <color indexed="8"/>
        <rFont val="宋体"/>
        <family val="0"/>
      </rPr>
      <t>.00</t>
    </r>
  </si>
  <si>
    <t>101831212115478</t>
  </si>
  <si>
    <t>张凯磊</t>
  </si>
  <si>
    <r>
      <t>39</t>
    </r>
    <r>
      <rPr>
        <sz val="11"/>
        <color indexed="8"/>
        <rFont val="宋体"/>
        <family val="0"/>
      </rPr>
      <t>.00</t>
    </r>
  </si>
  <si>
    <r>
      <t>90.4</t>
    </r>
    <r>
      <rPr>
        <sz val="11"/>
        <color indexed="8"/>
        <rFont val="宋体"/>
        <family val="0"/>
      </rPr>
      <t>0</t>
    </r>
  </si>
  <si>
    <t>已被其他高校录取</t>
  </si>
  <si>
    <t>106561025100114</t>
  </si>
  <si>
    <t>冯庆玲</t>
  </si>
  <si>
    <r>
      <t>86.6</t>
    </r>
    <r>
      <rPr>
        <sz val="11"/>
        <color indexed="8"/>
        <rFont val="宋体"/>
        <family val="0"/>
      </rPr>
      <t>0</t>
    </r>
  </si>
  <si>
    <t>105891017008472</t>
  </si>
  <si>
    <t>谢运标</t>
  </si>
  <si>
    <r>
      <t>91</t>
    </r>
    <r>
      <rPr>
        <sz val="11"/>
        <color indexed="8"/>
        <rFont val="宋体"/>
        <family val="0"/>
      </rPr>
      <t>.00</t>
    </r>
  </si>
  <si>
    <t>117991030110378</t>
  </si>
  <si>
    <t>林鑫</t>
  </si>
  <si>
    <t>104841004100868</t>
  </si>
  <si>
    <t>胡蝶</t>
  </si>
  <si>
    <r>
      <t>32.5</t>
    </r>
    <r>
      <rPr>
        <sz val="11"/>
        <color indexed="8"/>
        <rFont val="宋体"/>
        <family val="0"/>
      </rPr>
      <t>0</t>
    </r>
  </si>
  <si>
    <t>114141123252897</t>
  </si>
  <si>
    <t>张馨月</t>
  </si>
  <si>
    <r>
      <t>90.5</t>
    </r>
    <r>
      <rPr>
        <sz val="11"/>
        <color indexed="8"/>
        <rFont val="宋体"/>
        <family val="0"/>
      </rPr>
      <t>0</t>
    </r>
  </si>
  <si>
    <t>117991030110129</t>
  </si>
  <si>
    <t>田璐琳</t>
  </si>
  <si>
    <r>
      <t>35.5</t>
    </r>
    <r>
      <rPr>
        <sz val="11"/>
        <color indexed="8"/>
        <rFont val="宋体"/>
        <family val="0"/>
      </rPr>
      <t>0</t>
    </r>
  </si>
  <si>
    <r>
      <t>89</t>
    </r>
    <r>
      <rPr>
        <sz val="11"/>
        <color indexed="8"/>
        <rFont val="宋体"/>
        <family val="0"/>
      </rPr>
      <t>.00</t>
    </r>
  </si>
  <si>
    <t>116461210006828</t>
  </si>
  <si>
    <t>马镓婷</t>
  </si>
  <si>
    <r>
      <t>40.5</t>
    </r>
    <r>
      <rPr>
        <sz val="11"/>
        <color indexed="8"/>
        <rFont val="宋体"/>
        <family val="0"/>
      </rPr>
      <t>0</t>
    </r>
  </si>
  <si>
    <r>
      <t>89.4</t>
    </r>
    <r>
      <rPr>
        <sz val="11"/>
        <color indexed="8"/>
        <rFont val="宋体"/>
        <family val="0"/>
      </rPr>
      <t>0</t>
    </r>
  </si>
  <si>
    <t>118461020008820</t>
  </si>
  <si>
    <t>朱淑瑜</t>
  </si>
  <si>
    <r>
      <t>85.8</t>
    </r>
    <r>
      <rPr>
        <sz val="11"/>
        <color indexed="8"/>
        <rFont val="宋体"/>
        <family val="0"/>
      </rPr>
      <t>0</t>
    </r>
  </si>
  <si>
    <t>118461020000550</t>
  </si>
  <si>
    <t>黄淞柏</t>
  </si>
  <si>
    <r>
      <t>43</t>
    </r>
    <r>
      <rPr>
        <sz val="11"/>
        <color indexed="8"/>
        <rFont val="宋体"/>
        <family val="0"/>
      </rPr>
      <t>.00</t>
    </r>
  </si>
  <si>
    <r>
      <t>89.8</t>
    </r>
    <r>
      <rPr>
        <sz val="11"/>
        <color indexed="8"/>
        <rFont val="宋体"/>
        <family val="0"/>
      </rPr>
      <t>0</t>
    </r>
  </si>
  <si>
    <t>105891017008428</t>
  </si>
  <si>
    <t>吴佳晴</t>
  </si>
  <si>
    <r>
      <t>87.6</t>
    </r>
    <r>
      <rPr>
        <sz val="11"/>
        <color indexed="8"/>
        <rFont val="宋体"/>
        <family val="0"/>
      </rPr>
      <t>0</t>
    </r>
  </si>
  <si>
    <t>105891017008461</t>
  </si>
  <si>
    <t>汤国基</t>
  </si>
  <si>
    <r>
      <t>88.6</t>
    </r>
    <r>
      <rPr>
        <sz val="11"/>
        <color indexed="8"/>
        <rFont val="宋体"/>
        <family val="0"/>
      </rPr>
      <t>0</t>
    </r>
  </si>
  <si>
    <t>105891017008457</t>
  </si>
  <si>
    <t>林琪</t>
  </si>
  <si>
    <r>
      <t>88.4</t>
    </r>
    <r>
      <rPr>
        <sz val="11"/>
        <color indexed="8"/>
        <rFont val="宋体"/>
        <family val="0"/>
      </rPr>
      <t>0</t>
    </r>
  </si>
  <si>
    <t>105741000007029</t>
  </si>
  <si>
    <t>彭勇平</t>
  </si>
  <si>
    <r>
      <t>85.7</t>
    </r>
    <r>
      <rPr>
        <sz val="11"/>
        <color indexed="8"/>
        <rFont val="宋体"/>
        <family val="0"/>
      </rPr>
      <t>0</t>
    </r>
  </si>
  <si>
    <t>104841004100857</t>
  </si>
  <si>
    <t>王琦中</t>
  </si>
  <si>
    <r>
      <t>39.5</t>
    </r>
    <r>
      <rPr>
        <sz val="11"/>
        <color indexed="8"/>
        <rFont val="宋体"/>
        <family val="0"/>
      </rPr>
      <t>0</t>
    </r>
  </si>
  <si>
    <t>105581410114276</t>
  </si>
  <si>
    <t>包嘉佳</t>
  </si>
  <si>
    <r>
      <t>87.5</t>
    </r>
    <r>
      <rPr>
        <sz val="11"/>
        <color indexed="8"/>
        <rFont val="宋体"/>
        <family val="0"/>
      </rPr>
      <t>0</t>
    </r>
  </si>
  <si>
    <t>104211060150557</t>
  </si>
  <si>
    <t>方磊</t>
  </si>
  <si>
    <r>
      <t>86</t>
    </r>
    <r>
      <rPr>
        <sz val="11"/>
        <color indexed="8"/>
        <rFont val="宋体"/>
        <family val="0"/>
      </rPr>
      <t>.00</t>
    </r>
  </si>
  <si>
    <t>106561025100293</t>
  </si>
  <si>
    <t>刘芸</t>
  </si>
  <si>
    <r>
      <t>84.4</t>
    </r>
    <r>
      <rPr>
        <sz val="11"/>
        <color indexed="8"/>
        <rFont val="宋体"/>
        <family val="0"/>
      </rPr>
      <t>0</t>
    </r>
  </si>
  <si>
    <t>105891017008566</t>
  </si>
  <si>
    <t>高诗琪</t>
  </si>
  <si>
    <r>
      <t>87.2</t>
    </r>
    <r>
      <rPr>
        <sz val="11"/>
        <color indexed="8"/>
        <rFont val="宋体"/>
        <family val="0"/>
      </rPr>
      <t>0</t>
    </r>
  </si>
  <si>
    <t>105891017008520</t>
  </si>
  <si>
    <t>韩书棋</t>
  </si>
  <si>
    <t>104221510105739</t>
  </si>
  <si>
    <t>高岳</t>
  </si>
  <si>
    <r>
      <t>33.5</t>
    </r>
    <r>
      <rPr>
        <sz val="11"/>
        <color indexed="8"/>
        <rFont val="宋体"/>
        <family val="0"/>
      </rPr>
      <t>0</t>
    </r>
  </si>
  <si>
    <t>102711210003149</t>
  </si>
  <si>
    <t>宋嘉晨</t>
  </si>
  <si>
    <r>
      <t>88</t>
    </r>
    <r>
      <rPr>
        <sz val="11"/>
        <color indexed="8"/>
        <rFont val="宋体"/>
        <family val="0"/>
      </rPr>
      <t>.00</t>
    </r>
  </si>
  <si>
    <t>118461020001043</t>
  </si>
  <si>
    <t>陆伟伟</t>
  </si>
  <si>
    <r>
      <t>31</t>
    </r>
    <r>
      <rPr>
        <sz val="11"/>
        <color indexed="8"/>
        <rFont val="宋体"/>
        <family val="0"/>
      </rPr>
      <t>.00</t>
    </r>
  </si>
  <si>
    <t>105201666615509</t>
  </si>
  <si>
    <t>吕孟强</t>
  </si>
  <si>
    <r>
      <t>30</t>
    </r>
    <r>
      <rPr>
        <sz val="11"/>
        <color indexed="8"/>
        <rFont val="宋体"/>
        <family val="0"/>
      </rPr>
      <t>.00</t>
    </r>
  </si>
  <si>
    <t>106511025191588</t>
  </si>
  <si>
    <t>吴磊</t>
  </si>
  <si>
    <r>
      <t>86.7</t>
    </r>
    <r>
      <rPr>
        <sz val="11"/>
        <color indexed="8"/>
        <rFont val="宋体"/>
        <family val="0"/>
      </rPr>
      <t>0</t>
    </r>
  </si>
  <si>
    <t>录取名额有限</t>
  </si>
  <si>
    <t>105321142411175</t>
  </si>
  <si>
    <t>辛景山</t>
  </si>
  <si>
    <r>
      <t>30.5</t>
    </r>
    <r>
      <rPr>
        <sz val="11"/>
        <color indexed="8"/>
        <rFont val="宋体"/>
        <family val="0"/>
      </rPr>
      <t>0</t>
    </r>
  </si>
  <si>
    <r>
      <t>87.4</t>
    </r>
    <r>
      <rPr>
        <sz val="11"/>
        <color indexed="8"/>
        <rFont val="宋体"/>
        <family val="0"/>
      </rPr>
      <t>0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</si>
</sst>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b/>
      <u val="single"/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1" fontId="25" fillId="0" borderId="12" xfId="0" applyNumberFormat="1" applyFont="1" applyBorder="1" applyAlignment="1">
      <alignment horizontal="center" vertical="center" wrapText="1"/>
    </xf>
    <xf numFmtId="176" fontId="25" fillId="0" borderId="12" xfId="0" applyNumberFormat="1" applyFont="1" applyBorder="1" applyAlignment="1">
      <alignment horizontal="center" vertical="center"/>
    </xf>
    <xf numFmtId="176" fontId="3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1" fontId="25" fillId="33" borderId="12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25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24" xfId="65"/>
    <cellStyle name="常规 3" xfId="66"/>
    <cellStyle name="常规 4" xfId="67"/>
    <cellStyle name="常规 5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workbookViewId="0" topLeftCell="B1">
      <selection activeCell="V34" sqref="V34"/>
    </sheetView>
  </sheetViews>
  <sheetFormatPr defaultColWidth="11.375" defaultRowHeight="27.75" customHeight="1"/>
  <cols>
    <col min="1" max="1" width="9.625" style="2" customWidth="1"/>
    <col min="2" max="2" width="18.625" style="2" customWidth="1"/>
    <col min="3" max="3" width="7.625" style="3" customWidth="1"/>
    <col min="4" max="4" width="5.00390625" style="2" customWidth="1"/>
    <col min="5" max="5" width="7.75390625" style="4" customWidth="1"/>
    <col min="6" max="7" width="7.75390625" style="2" customWidth="1"/>
    <col min="8" max="8" width="9.625" style="2" customWidth="1"/>
    <col min="9" max="9" width="10.125" style="2" customWidth="1"/>
    <col min="10" max="13" width="4.875" style="2" customWidth="1"/>
    <col min="14" max="14" width="7.75390625" style="2" customWidth="1"/>
    <col min="15" max="15" width="6.625" style="2" customWidth="1"/>
    <col min="16" max="16" width="6.125" style="2" customWidth="1"/>
    <col min="17" max="17" width="18.75390625" style="2" customWidth="1"/>
    <col min="18" max="18" width="16.375" style="2" customWidth="1"/>
    <col min="19" max="19" width="12.125" style="2" customWidth="1"/>
    <col min="20" max="16384" width="11.375" style="2" customWidth="1"/>
  </cols>
  <sheetData>
    <row r="1" spans="1:19" ht="27.75" customHeight="1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s="1" customFormat="1" ht="27.7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/>
      <c r="G2" s="8"/>
      <c r="H2" s="8"/>
      <c r="I2" s="1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7" t="s">
        <v>12</v>
      </c>
      <c r="P2" s="7" t="s">
        <v>13</v>
      </c>
      <c r="Q2" s="7" t="s">
        <v>14</v>
      </c>
      <c r="R2" s="7" t="s">
        <v>15</v>
      </c>
      <c r="S2" s="7" t="s">
        <v>16</v>
      </c>
    </row>
    <row r="3" spans="1:19" ht="55.5" customHeight="1">
      <c r="A3" s="9"/>
      <c r="B3" s="9"/>
      <c r="C3" s="9"/>
      <c r="D3" s="9"/>
      <c r="E3" s="10" t="s">
        <v>17</v>
      </c>
      <c r="F3" s="10" t="s">
        <v>18</v>
      </c>
      <c r="G3" s="10" t="s">
        <v>19</v>
      </c>
      <c r="H3" s="10" t="s">
        <v>20</v>
      </c>
      <c r="I3" s="18"/>
      <c r="J3" s="9"/>
      <c r="K3" s="9"/>
      <c r="L3" s="9"/>
      <c r="M3" s="9"/>
      <c r="N3" s="9"/>
      <c r="O3" s="9"/>
      <c r="P3" s="9"/>
      <c r="Q3" s="9"/>
      <c r="R3" s="9"/>
      <c r="S3" s="9"/>
    </row>
    <row r="4" spans="1:19" ht="36" customHeight="1">
      <c r="A4" s="11" t="s">
        <v>21</v>
      </c>
      <c r="B4" s="12" t="s">
        <v>22</v>
      </c>
      <c r="C4" s="12" t="s">
        <v>23</v>
      </c>
      <c r="D4" s="12">
        <v>366</v>
      </c>
      <c r="E4" s="13" t="s">
        <v>24</v>
      </c>
      <c r="F4" s="14" t="s">
        <v>25</v>
      </c>
      <c r="G4" s="13">
        <v>136.2</v>
      </c>
      <c r="H4" s="13">
        <f aca="true" t="shared" si="0" ref="H4:H17">E4+F4+G4</f>
        <v>267.9</v>
      </c>
      <c r="I4" s="19">
        <f aca="true" t="shared" si="1" ref="I4:I17">D4/5*0.7+H4/3*0.3</f>
        <v>78.03</v>
      </c>
      <c r="J4" s="20"/>
      <c r="K4" s="20"/>
      <c r="L4" s="20"/>
      <c r="M4" s="20"/>
      <c r="N4" s="20" t="s">
        <v>26</v>
      </c>
      <c r="O4" s="20">
        <v>1</v>
      </c>
      <c r="P4" s="20" t="s">
        <v>27</v>
      </c>
      <c r="Q4" s="15" t="s">
        <v>28</v>
      </c>
      <c r="R4" s="20"/>
      <c r="S4" s="20" t="s">
        <v>27</v>
      </c>
    </row>
    <row r="5" spans="1:19" ht="36" customHeight="1">
      <c r="A5" s="11" t="s">
        <v>21</v>
      </c>
      <c r="B5" s="12" t="s">
        <v>29</v>
      </c>
      <c r="C5" s="12" t="s">
        <v>30</v>
      </c>
      <c r="D5" s="12">
        <v>365</v>
      </c>
      <c r="E5" s="13" t="s">
        <v>31</v>
      </c>
      <c r="F5" s="14" t="s">
        <v>25</v>
      </c>
      <c r="G5" s="13">
        <v>132.60000000000002</v>
      </c>
      <c r="H5" s="13">
        <f t="shared" si="0"/>
        <v>260.3</v>
      </c>
      <c r="I5" s="19">
        <f t="shared" si="1"/>
        <v>77.13</v>
      </c>
      <c r="J5" s="20"/>
      <c r="K5" s="20"/>
      <c r="L5" s="20"/>
      <c r="M5" s="20"/>
      <c r="N5" s="20" t="s">
        <v>26</v>
      </c>
      <c r="O5" s="20">
        <v>2</v>
      </c>
      <c r="P5" s="20" t="s">
        <v>27</v>
      </c>
      <c r="Q5" s="15" t="s">
        <v>28</v>
      </c>
      <c r="R5" s="20"/>
      <c r="S5" s="20" t="s">
        <v>27</v>
      </c>
    </row>
    <row r="6" spans="1:19" ht="36" customHeight="1">
      <c r="A6" s="11" t="s">
        <v>21</v>
      </c>
      <c r="B6" s="12" t="s">
        <v>32</v>
      </c>
      <c r="C6" s="12" t="s">
        <v>33</v>
      </c>
      <c r="D6" s="12">
        <v>349</v>
      </c>
      <c r="E6" s="13" t="s">
        <v>34</v>
      </c>
      <c r="F6" s="14" t="s">
        <v>35</v>
      </c>
      <c r="G6" s="13">
        <v>136.5</v>
      </c>
      <c r="H6" s="13">
        <f t="shared" si="0"/>
        <v>260.1</v>
      </c>
      <c r="I6" s="19">
        <f t="shared" si="1"/>
        <v>74.86999999999999</v>
      </c>
      <c r="J6" s="20"/>
      <c r="K6" s="20"/>
      <c r="L6" s="20"/>
      <c r="M6" s="20"/>
      <c r="N6" s="20" t="s">
        <v>26</v>
      </c>
      <c r="O6" s="20">
        <v>3</v>
      </c>
      <c r="P6" s="20" t="s">
        <v>27</v>
      </c>
      <c r="Q6" s="15" t="s">
        <v>28</v>
      </c>
      <c r="R6" s="20"/>
      <c r="S6" s="20" t="s">
        <v>27</v>
      </c>
    </row>
    <row r="7" spans="1:19" ht="36" customHeight="1">
      <c r="A7" s="15" t="s">
        <v>21</v>
      </c>
      <c r="B7" s="12" t="s">
        <v>36</v>
      </c>
      <c r="C7" s="12" t="s">
        <v>37</v>
      </c>
      <c r="D7" s="12">
        <v>362</v>
      </c>
      <c r="E7" s="13" t="s">
        <v>38</v>
      </c>
      <c r="F7" s="14" t="s">
        <v>39</v>
      </c>
      <c r="G7" s="13">
        <v>137.39999999999998</v>
      </c>
      <c r="H7" s="13">
        <f t="shared" si="0"/>
        <v>273.29999999999995</v>
      </c>
      <c r="I7" s="19">
        <f t="shared" si="1"/>
        <v>78.00999999999999</v>
      </c>
      <c r="J7" s="20"/>
      <c r="K7" s="20"/>
      <c r="L7" s="20"/>
      <c r="M7" s="20"/>
      <c r="N7" s="20" t="s">
        <v>26</v>
      </c>
      <c r="O7" s="20">
        <v>1</v>
      </c>
      <c r="P7" s="20" t="s">
        <v>27</v>
      </c>
      <c r="Q7" s="15" t="s">
        <v>28</v>
      </c>
      <c r="R7" s="20"/>
      <c r="S7" s="20" t="s">
        <v>40</v>
      </c>
    </row>
    <row r="8" spans="1:19" ht="31.5" customHeight="1">
      <c r="A8" s="15" t="s">
        <v>21</v>
      </c>
      <c r="B8" s="12" t="s">
        <v>41</v>
      </c>
      <c r="C8" s="16" t="s">
        <v>42</v>
      </c>
      <c r="D8" s="12">
        <v>364</v>
      </c>
      <c r="E8" s="13">
        <v>42.25</v>
      </c>
      <c r="F8" s="14" t="s">
        <v>43</v>
      </c>
      <c r="G8" s="13">
        <v>134.39999999999998</v>
      </c>
      <c r="H8" s="13">
        <f t="shared" si="0"/>
        <v>266.15</v>
      </c>
      <c r="I8" s="19">
        <f t="shared" si="1"/>
        <v>77.57499999999999</v>
      </c>
      <c r="J8" s="20"/>
      <c r="K8" s="20"/>
      <c r="L8" s="20"/>
      <c r="M8" s="20"/>
      <c r="N8" s="20" t="s">
        <v>26</v>
      </c>
      <c r="O8" s="20">
        <v>2</v>
      </c>
      <c r="P8" s="20" t="s">
        <v>40</v>
      </c>
      <c r="Q8" s="15"/>
      <c r="R8" s="21" t="s">
        <v>44</v>
      </c>
      <c r="S8" s="20" t="s">
        <v>40</v>
      </c>
    </row>
    <row r="9" spans="1:19" ht="36" customHeight="1">
      <c r="A9" s="15" t="s">
        <v>21</v>
      </c>
      <c r="B9" s="12" t="s">
        <v>45</v>
      </c>
      <c r="C9" s="12" t="s">
        <v>46</v>
      </c>
      <c r="D9" s="12">
        <v>367</v>
      </c>
      <c r="E9" s="13">
        <v>44.25</v>
      </c>
      <c r="F9" s="14" t="s">
        <v>47</v>
      </c>
      <c r="G9" s="13">
        <v>129.45</v>
      </c>
      <c r="H9" s="13">
        <f t="shared" si="0"/>
        <v>257.7</v>
      </c>
      <c r="I9" s="19">
        <f t="shared" si="1"/>
        <v>77.15</v>
      </c>
      <c r="J9" s="20"/>
      <c r="K9" s="20"/>
      <c r="L9" s="20"/>
      <c r="M9" s="20"/>
      <c r="N9" s="20" t="s">
        <v>26</v>
      </c>
      <c r="O9" s="20">
        <v>3</v>
      </c>
      <c r="P9" s="20" t="s">
        <v>27</v>
      </c>
      <c r="Q9" s="15" t="s">
        <v>28</v>
      </c>
      <c r="R9" s="20"/>
      <c r="S9" s="20" t="s">
        <v>40</v>
      </c>
    </row>
    <row r="10" spans="1:19" ht="31.5" customHeight="1">
      <c r="A10" s="15" t="s">
        <v>21</v>
      </c>
      <c r="B10" s="12" t="s">
        <v>48</v>
      </c>
      <c r="C10" s="12" t="s">
        <v>49</v>
      </c>
      <c r="D10" s="12">
        <v>362</v>
      </c>
      <c r="E10" s="13" t="s">
        <v>50</v>
      </c>
      <c r="F10" s="14" t="s">
        <v>51</v>
      </c>
      <c r="G10" s="13">
        <v>133.8</v>
      </c>
      <c r="H10" s="13">
        <f t="shared" si="0"/>
        <v>263.20000000000005</v>
      </c>
      <c r="I10" s="19">
        <f t="shared" si="1"/>
        <v>77</v>
      </c>
      <c r="J10" s="20"/>
      <c r="K10" s="20"/>
      <c r="L10" s="20"/>
      <c r="M10" s="20"/>
      <c r="N10" s="20" t="s">
        <v>26</v>
      </c>
      <c r="O10" s="20">
        <v>4</v>
      </c>
      <c r="P10" s="20" t="s">
        <v>40</v>
      </c>
      <c r="Q10" s="15"/>
      <c r="R10" s="20" t="s">
        <v>52</v>
      </c>
      <c r="S10" s="20" t="s">
        <v>40</v>
      </c>
    </row>
    <row r="11" spans="1:19" ht="36" customHeight="1">
      <c r="A11" s="15" t="s">
        <v>21</v>
      </c>
      <c r="B11" s="12" t="s">
        <v>53</v>
      </c>
      <c r="C11" s="12" t="s">
        <v>54</v>
      </c>
      <c r="D11" s="12">
        <v>364</v>
      </c>
      <c r="E11" s="13">
        <v>38.25</v>
      </c>
      <c r="F11" s="14" t="s">
        <v>55</v>
      </c>
      <c r="G11" s="13">
        <v>133.05</v>
      </c>
      <c r="H11" s="13">
        <f t="shared" si="0"/>
        <v>257.9</v>
      </c>
      <c r="I11" s="19">
        <f t="shared" si="1"/>
        <v>76.74999999999999</v>
      </c>
      <c r="J11" s="20"/>
      <c r="K11" s="20"/>
      <c r="L11" s="20"/>
      <c r="M11" s="20"/>
      <c r="N11" s="20" t="s">
        <v>26</v>
      </c>
      <c r="O11" s="20">
        <v>5</v>
      </c>
      <c r="P11" s="20" t="s">
        <v>27</v>
      </c>
      <c r="Q11" s="15" t="s">
        <v>28</v>
      </c>
      <c r="R11" s="20"/>
      <c r="S11" s="20" t="s">
        <v>40</v>
      </c>
    </row>
    <row r="12" spans="1:19" ht="36" customHeight="1">
      <c r="A12" s="15" t="s">
        <v>21</v>
      </c>
      <c r="B12" s="12" t="s">
        <v>56</v>
      </c>
      <c r="C12" s="12" t="s">
        <v>57</v>
      </c>
      <c r="D12" s="12">
        <v>355</v>
      </c>
      <c r="E12" s="13">
        <v>41.75</v>
      </c>
      <c r="F12" s="14" t="s">
        <v>58</v>
      </c>
      <c r="G12" s="13">
        <v>133.5</v>
      </c>
      <c r="H12" s="13">
        <f t="shared" si="0"/>
        <v>266.25</v>
      </c>
      <c r="I12" s="19">
        <f t="shared" si="1"/>
        <v>76.32499999999999</v>
      </c>
      <c r="J12" s="20"/>
      <c r="K12" s="20"/>
      <c r="L12" s="20"/>
      <c r="M12" s="20"/>
      <c r="N12" s="20" t="s">
        <v>26</v>
      </c>
      <c r="O12" s="20">
        <v>6</v>
      </c>
      <c r="P12" s="20" t="s">
        <v>27</v>
      </c>
      <c r="Q12" s="15" t="s">
        <v>28</v>
      </c>
      <c r="R12" s="20"/>
      <c r="S12" s="20" t="s">
        <v>40</v>
      </c>
    </row>
    <row r="13" spans="1:19" ht="36" customHeight="1">
      <c r="A13" s="15" t="s">
        <v>21</v>
      </c>
      <c r="B13" s="12" t="s">
        <v>59</v>
      </c>
      <c r="C13" s="12" t="s">
        <v>60</v>
      </c>
      <c r="D13" s="12">
        <v>352</v>
      </c>
      <c r="E13" s="13">
        <v>43.75</v>
      </c>
      <c r="F13" s="14" t="s">
        <v>58</v>
      </c>
      <c r="G13" s="13">
        <v>135.60000000000002</v>
      </c>
      <c r="H13" s="13">
        <f t="shared" si="0"/>
        <v>270.35</v>
      </c>
      <c r="I13" s="19">
        <f t="shared" si="1"/>
        <v>76.315</v>
      </c>
      <c r="J13" s="20"/>
      <c r="K13" s="20"/>
      <c r="L13" s="20"/>
      <c r="M13" s="20"/>
      <c r="N13" s="20" t="s">
        <v>26</v>
      </c>
      <c r="O13" s="20">
        <v>7</v>
      </c>
      <c r="P13" s="20" t="s">
        <v>27</v>
      </c>
      <c r="Q13" s="15" t="s">
        <v>28</v>
      </c>
      <c r="R13" s="20"/>
      <c r="S13" s="20" t="s">
        <v>40</v>
      </c>
    </row>
    <row r="14" spans="1:19" ht="36" customHeight="1">
      <c r="A14" s="15" t="s">
        <v>21</v>
      </c>
      <c r="B14" s="12" t="s">
        <v>61</v>
      </c>
      <c r="C14" s="12" t="s">
        <v>62</v>
      </c>
      <c r="D14" s="12">
        <v>360</v>
      </c>
      <c r="E14" s="13" t="s">
        <v>63</v>
      </c>
      <c r="F14" s="14" t="s">
        <v>25</v>
      </c>
      <c r="G14" s="13">
        <v>136.8</v>
      </c>
      <c r="H14" s="13">
        <f t="shared" si="0"/>
        <v>258.5</v>
      </c>
      <c r="I14" s="19">
        <f t="shared" si="1"/>
        <v>76.25</v>
      </c>
      <c r="J14" s="20"/>
      <c r="K14" s="20"/>
      <c r="L14" s="20"/>
      <c r="M14" s="20"/>
      <c r="N14" s="20" t="s">
        <v>26</v>
      </c>
      <c r="O14" s="20">
        <v>8</v>
      </c>
      <c r="P14" s="20" t="s">
        <v>27</v>
      </c>
      <c r="Q14" s="15" t="s">
        <v>28</v>
      </c>
      <c r="R14" s="20"/>
      <c r="S14" s="20" t="s">
        <v>40</v>
      </c>
    </row>
    <row r="15" spans="1:19" ht="31.5" customHeight="1">
      <c r="A15" s="15" t="s">
        <v>21</v>
      </c>
      <c r="B15" s="12" t="s">
        <v>64</v>
      </c>
      <c r="C15" s="12" t="s">
        <v>65</v>
      </c>
      <c r="D15" s="12">
        <v>358</v>
      </c>
      <c r="E15" s="13">
        <v>37.75</v>
      </c>
      <c r="F15" s="14" t="s">
        <v>66</v>
      </c>
      <c r="G15" s="13">
        <v>132.3</v>
      </c>
      <c r="H15" s="13">
        <f t="shared" si="0"/>
        <v>260.55</v>
      </c>
      <c r="I15" s="19">
        <f t="shared" si="1"/>
        <v>76.175</v>
      </c>
      <c r="J15" s="20"/>
      <c r="K15" s="20"/>
      <c r="L15" s="20"/>
      <c r="M15" s="20"/>
      <c r="N15" s="20" t="s">
        <v>26</v>
      </c>
      <c r="O15" s="20">
        <v>9</v>
      </c>
      <c r="P15" s="20" t="s">
        <v>40</v>
      </c>
      <c r="Q15" s="15"/>
      <c r="R15" s="20" t="s">
        <v>52</v>
      </c>
      <c r="S15" s="20" t="s">
        <v>40</v>
      </c>
    </row>
    <row r="16" spans="1:19" ht="31.5" customHeight="1">
      <c r="A16" s="15" t="s">
        <v>21</v>
      </c>
      <c r="B16" s="12" t="s">
        <v>67</v>
      </c>
      <c r="C16" s="12" t="s">
        <v>68</v>
      </c>
      <c r="D16" s="12">
        <v>358</v>
      </c>
      <c r="E16" s="13" t="s">
        <v>69</v>
      </c>
      <c r="F16" s="14" t="s">
        <v>70</v>
      </c>
      <c r="G16" s="13">
        <v>131.7</v>
      </c>
      <c r="H16" s="13">
        <f t="shared" si="0"/>
        <v>256.2</v>
      </c>
      <c r="I16" s="19">
        <f t="shared" si="1"/>
        <v>75.73999999999998</v>
      </c>
      <c r="J16" s="20"/>
      <c r="K16" s="20"/>
      <c r="L16" s="20"/>
      <c r="M16" s="20"/>
      <c r="N16" s="20" t="s">
        <v>26</v>
      </c>
      <c r="O16" s="20">
        <v>10</v>
      </c>
      <c r="P16" s="20" t="s">
        <v>40</v>
      </c>
      <c r="Q16" s="15"/>
      <c r="R16" s="20" t="s">
        <v>52</v>
      </c>
      <c r="S16" s="20" t="s">
        <v>40</v>
      </c>
    </row>
    <row r="17" spans="1:19" ht="31.5" customHeight="1">
      <c r="A17" s="15" t="s">
        <v>21</v>
      </c>
      <c r="B17" s="12" t="s">
        <v>71</v>
      </c>
      <c r="C17" s="12" t="s">
        <v>72</v>
      </c>
      <c r="D17" s="12">
        <v>352</v>
      </c>
      <c r="E17" s="13" t="s">
        <v>73</v>
      </c>
      <c r="F17" s="14" t="s">
        <v>74</v>
      </c>
      <c r="G17" s="13">
        <v>132.60000000000002</v>
      </c>
      <c r="H17" s="13">
        <f t="shared" si="0"/>
        <v>262.5</v>
      </c>
      <c r="I17" s="19">
        <f t="shared" si="1"/>
        <v>75.53</v>
      </c>
      <c r="J17" s="20"/>
      <c r="K17" s="20"/>
      <c r="L17" s="20"/>
      <c r="M17" s="20"/>
      <c r="N17" s="20" t="s">
        <v>26</v>
      </c>
      <c r="O17" s="20">
        <v>11</v>
      </c>
      <c r="P17" s="20" t="s">
        <v>40</v>
      </c>
      <c r="Q17" s="15"/>
      <c r="R17" s="20" t="s">
        <v>52</v>
      </c>
      <c r="S17" s="20" t="s">
        <v>40</v>
      </c>
    </row>
    <row r="18" spans="1:19" ht="36" customHeight="1">
      <c r="A18" s="15" t="s">
        <v>21</v>
      </c>
      <c r="B18" s="12" t="s">
        <v>75</v>
      </c>
      <c r="C18" s="12" t="s">
        <v>76</v>
      </c>
      <c r="D18" s="12">
        <v>351</v>
      </c>
      <c r="E18" s="13">
        <v>44.25</v>
      </c>
      <c r="F18" s="14" t="s">
        <v>77</v>
      </c>
      <c r="G18" s="13">
        <v>133.2</v>
      </c>
      <c r="H18" s="13">
        <f aca="true" t="shared" si="2" ref="H18:H35">E18+F18+G18</f>
        <v>263.25</v>
      </c>
      <c r="I18" s="19">
        <f aca="true" t="shared" si="3" ref="I18:I35">D18/5*0.7+H18/3*0.3</f>
        <v>75.465</v>
      </c>
      <c r="J18" s="20"/>
      <c r="K18" s="20"/>
      <c r="L18" s="20"/>
      <c r="M18" s="20"/>
      <c r="N18" s="20" t="s">
        <v>26</v>
      </c>
      <c r="O18" s="20">
        <v>12</v>
      </c>
      <c r="P18" s="20" t="s">
        <v>27</v>
      </c>
      <c r="Q18" s="15" t="s">
        <v>28</v>
      </c>
      <c r="R18" s="20"/>
      <c r="S18" s="20" t="s">
        <v>40</v>
      </c>
    </row>
    <row r="19" spans="1:19" ht="36" customHeight="1">
      <c r="A19" s="15" t="s">
        <v>21</v>
      </c>
      <c r="B19" s="12" t="s">
        <v>78</v>
      </c>
      <c r="C19" s="12" t="s">
        <v>79</v>
      </c>
      <c r="D19" s="12">
        <v>348</v>
      </c>
      <c r="E19" s="13" t="s">
        <v>80</v>
      </c>
      <c r="F19" s="14" t="s">
        <v>81</v>
      </c>
      <c r="G19" s="13">
        <v>133.2</v>
      </c>
      <c r="H19" s="13">
        <f t="shared" si="2"/>
        <v>266</v>
      </c>
      <c r="I19" s="19">
        <f t="shared" si="3"/>
        <v>75.32</v>
      </c>
      <c r="J19" s="20"/>
      <c r="K19" s="20"/>
      <c r="L19" s="20"/>
      <c r="M19" s="20"/>
      <c r="N19" s="20" t="s">
        <v>26</v>
      </c>
      <c r="O19" s="20">
        <v>13</v>
      </c>
      <c r="P19" s="20" t="s">
        <v>27</v>
      </c>
      <c r="Q19" s="15" t="s">
        <v>28</v>
      </c>
      <c r="R19" s="20"/>
      <c r="S19" s="20" t="s">
        <v>40</v>
      </c>
    </row>
    <row r="20" spans="1:19" ht="36" customHeight="1">
      <c r="A20" s="15" t="s">
        <v>21</v>
      </c>
      <c r="B20" s="12" t="s">
        <v>82</v>
      </c>
      <c r="C20" s="12" t="s">
        <v>83</v>
      </c>
      <c r="D20" s="12">
        <v>352</v>
      </c>
      <c r="E20" s="13">
        <v>41.75</v>
      </c>
      <c r="F20" s="14" t="s">
        <v>84</v>
      </c>
      <c r="G20" s="13">
        <v>130.95</v>
      </c>
      <c r="H20" s="13">
        <f t="shared" si="2"/>
        <v>260.29999999999995</v>
      </c>
      <c r="I20" s="19">
        <f t="shared" si="3"/>
        <v>75.31</v>
      </c>
      <c r="J20" s="20"/>
      <c r="K20" s="20"/>
      <c r="L20" s="20"/>
      <c r="M20" s="20"/>
      <c r="N20" s="20" t="s">
        <v>26</v>
      </c>
      <c r="O20" s="20">
        <v>14</v>
      </c>
      <c r="P20" s="20" t="s">
        <v>27</v>
      </c>
      <c r="Q20" s="15" t="s">
        <v>28</v>
      </c>
      <c r="R20" s="20"/>
      <c r="S20" s="20" t="s">
        <v>40</v>
      </c>
    </row>
    <row r="21" spans="1:19" ht="36" customHeight="1">
      <c r="A21" s="15" t="s">
        <v>21</v>
      </c>
      <c r="B21" s="12" t="s">
        <v>85</v>
      </c>
      <c r="C21" s="12" t="s">
        <v>86</v>
      </c>
      <c r="D21" s="12">
        <v>351</v>
      </c>
      <c r="E21" s="13">
        <v>41.25</v>
      </c>
      <c r="F21" s="14" t="s">
        <v>87</v>
      </c>
      <c r="G21" s="13">
        <v>131.7</v>
      </c>
      <c r="H21" s="13">
        <f t="shared" si="2"/>
        <v>261.54999999999995</v>
      </c>
      <c r="I21" s="19">
        <f t="shared" si="3"/>
        <v>75.295</v>
      </c>
      <c r="J21" s="15"/>
      <c r="K21" s="15"/>
      <c r="L21" s="15"/>
      <c r="M21" s="15"/>
      <c r="N21" s="20" t="s">
        <v>26</v>
      </c>
      <c r="O21" s="20">
        <v>15</v>
      </c>
      <c r="P21" s="20" t="s">
        <v>27</v>
      </c>
      <c r="Q21" s="15" t="s">
        <v>28</v>
      </c>
      <c r="R21" s="15"/>
      <c r="S21" s="20" t="s">
        <v>40</v>
      </c>
    </row>
    <row r="22" spans="1:19" ht="36" customHeight="1">
      <c r="A22" s="15" t="s">
        <v>21</v>
      </c>
      <c r="B22" s="12" t="s">
        <v>88</v>
      </c>
      <c r="C22" s="12" t="s">
        <v>89</v>
      </c>
      <c r="D22" s="12">
        <v>351</v>
      </c>
      <c r="E22" s="13">
        <v>42.25</v>
      </c>
      <c r="F22" s="14" t="s">
        <v>90</v>
      </c>
      <c r="G22" s="13">
        <v>130.5</v>
      </c>
      <c r="H22" s="13">
        <f t="shared" si="2"/>
        <v>261.15</v>
      </c>
      <c r="I22" s="19">
        <f t="shared" si="3"/>
        <v>75.255</v>
      </c>
      <c r="J22" s="20"/>
      <c r="K22" s="20"/>
      <c r="L22" s="20"/>
      <c r="M22" s="20"/>
      <c r="N22" s="20" t="s">
        <v>26</v>
      </c>
      <c r="O22" s="20">
        <v>16</v>
      </c>
      <c r="P22" s="20" t="s">
        <v>27</v>
      </c>
      <c r="Q22" s="15" t="s">
        <v>28</v>
      </c>
      <c r="R22" s="20"/>
      <c r="S22" s="20" t="s">
        <v>40</v>
      </c>
    </row>
    <row r="23" spans="1:19" ht="36" customHeight="1">
      <c r="A23" s="15" t="s">
        <v>21</v>
      </c>
      <c r="B23" s="12" t="s">
        <v>91</v>
      </c>
      <c r="C23" s="16" t="s">
        <v>92</v>
      </c>
      <c r="D23" s="12">
        <v>354</v>
      </c>
      <c r="E23" s="13">
        <v>39.75</v>
      </c>
      <c r="F23" s="14" t="s">
        <v>93</v>
      </c>
      <c r="G23" s="13">
        <v>131.39999999999998</v>
      </c>
      <c r="H23" s="13">
        <f t="shared" si="2"/>
        <v>256.84999999999997</v>
      </c>
      <c r="I23" s="19">
        <f t="shared" si="3"/>
        <v>75.24499999999999</v>
      </c>
      <c r="J23" s="20"/>
      <c r="K23" s="20"/>
      <c r="L23" s="20"/>
      <c r="M23" s="20"/>
      <c r="N23" s="20" t="s">
        <v>26</v>
      </c>
      <c r="O23" s="20">
        <v>17</v>
      </c>
      <c r="P23" s="20" t="s">
        <v>27</v>
      </c>
      <c r="Q23" s="15" t="s">
        <v>28</v>
      </c>
      <c r="R23" s="20"/>
      <c r="S23" s="20" t="s">
        <v>40</v>
      </c>
    </row>
    <row r="24" spans="1:19" ht="36" customHeight="1">
      <c r="A24" s="15" t="s">
        <v>21</v>
      </c>
      <c r="B24" s="12" t="s">
        <v>94</v>
      </c>
      <c r="C24" s="16" t="s">
        <v>95</v>
      </c>
      <c r="D24" s="12">
        <v>353</v>
      </c>
      <c r="E24" s="13" t="s">
        <v>96</v>
      </c>
      <c r="F24" s="14" t="s">
        <v>84</v>
      </c>
      <c r="G24" s="13">
        <v>130.5</v>
      </c>
      <c r="H24" s="13">
        <f t="shared" si="2"/>
        <v>257.6</v>
      </c>
      <c r="I24" s="19">
        <f t="shared" si="3"/>
        <v>75.17999999999999</v>
      </c>
      <c r="J24" s="20"/>
      <c r="K24" s="20"/>
      <c r="L24" s="20"/>
      <c r="M24" s="20"/>
      <c r="N24" s="20" t="s">
        <v>26</v>
      </c>
      <c r="O24" s="20">
        <v>18</v>
      </c>
      <c r="P24" s="20" t="s">
        <v>27</v>
      </c>
      <c r="Q24" s="15" t="s">
        <v>28</v>
      </c>
      <c r="R24" s="20"/>
      <c r="S24" s="20" t="s">
        <v>40</v>
      </c>
    </row>
    <row r="25" spans="1:19" ht="36" customHeight="1">
      <c r="A25" s="15" t="s">
        <v>21</v>
      </c>
      <c r="B25" s="12" t="s">
        <v>97</v>
      </c>
      <c r="C25" s="12" t="s">
        <v>98</v>
      </c>
      <c r="D25" s="12">
        <v>355</v>
      </c>
      <c r="E25" s="13">
        <v>34.75</v>
      </c>
      <c r="F25" s="14" t="s">
        <v>99</v>
      </c>
      <c r="G25" s="13">
        <v>132.3</v>
      </c>
      <c r="H25" s="13">
        <f t="shared" si="2"/>
        <v>254.55</v>
      </c>
      <c r="I25" s="19">
        <f t="shared" si="3"/>
        <v>75.155</v>
      </c>
      <c r="J25" s="20"/>
      <c r="K25" s="20"/>
      <c r="L25" s="20"/>
      <c r="M25" s="20"/>
      <c r="N25" s="20" t="s">
        <v>26</v>
      </c>
      <c r="O25" s="20">
        <v>19</v>
      </c>
      <c r="P25" s="20" t="s">
        <v>27</v>
      </c>
      <c r="Q25" s="15" t="s">
        <v>28</v>
      </c>
      <c r="R25" s="20"/>
      <c r="S25" s="20" t="s">
        <v>40</v>
      </c>
    </row>
    <row r="26" spans="1:19" ht="36" customHeight="1">
      <c r="A26" s="15" t="s">
        <v>21</v>
      </c>
      <c r="B26" s="12" t="s">
        <v>100</v>
      </c>
      <c r="C26" s="12" t="s">
        <v>101</v>
      </c>
      <c r="D26" s="12">
        <v>351</v>
      </c>
      <c r="E26" s="13">
        <v>42.25</v>
      </c>
      <c r="F26" s="14" t="s">
        <v>102</v>
      </c>
      <c r="G26" s="13">
        <v>130.5</v>
      </c>
      <c r="H26" s="13">
        <f t="shared" si="2"/>
        <v>258.75</v>
      </c>
      <c r="I26" s="19">
        <f t="shared" si="3"/>
        <v>75.015</v>
      </c>
      <c r="J26" s="20"/>
      <c r="K26" s="20"/>
      <c r="L26" s="20"/>
      <c r="M26" s="20"/>
      <c r="N26" s="20" t="s">
        <v>26</v>
      </c>
      <c r="O26" s="20">
        <v>20</v>
      </c>
      <c r="P26" s="20" t="s">
        <v>27</v>
      </c>
      <c r="Q26" s="15" t="s">
        <v>28</v>
      </c>
      <c r="R26" s="15"/>
      <c r="S26" s="20" t="s">
        <v>40</v>
      </c>
    </row>
    <row r="27" spans="1:19" ht="31.5" customHeight="1">
      <c r="A27" s="15" t="s">
        <v>21</v>
      </c>
      <c r="B27" s="12" t="s">
        <v>103</v>
      </c>
      <c r="C27" s="12" t="s">
        <v>104</v>
      </c>
      <c r="D27" s="12">
        <v>355</v>
      </c>
      <c r="E27" s="13">
        <v>39.5</v>
      </c>
      <c r="F27" s="14" t="s">
        <v>105</v>
      </c>
      <c r="G27" s="13">
        <v>129.3</v>
      </c>
      <c r="H27" s="13">
        <f t="shared" si="2"/>
        <v>253.20000000000002</v>
      </c>
      <c r="I27" s="19">
        <f t="shared" si="3"/>
        <v>75.02</v>
      </c>
      <c r="J27" s="20"/>
      <c r="K27" s="20"/>
      <c r="L27" s="20"/>
      <c r="M27" s="20"/>
      <c r="N27" s="20" t="s">
        <v>26</v>
      </c>
      <c r="O27" s="20">
        <v>20</v>
      </c>
      <c r="P27" s="20" t="s">
        <v>40</v>
      </c>
      <c r="Q27" s="15"/>
      <c r="R27" s="21" t="s">
        <v>44</v>
      </c>
      <c r="S27" s="20" t="s">
        <v>40</v>
      </c>
    </row>
    <row r="28" spans="1:19" ht="36" customHeight="1">
      <c r="A28" s="15" t="s">
        <v>21</v>
      </c>
      <c r="B28" s="12" t="s">
        <v>106</v>
      </c>
      <c r="C28" s="12" t="s">
        <v>107</v>
      </c>
      <c r="D28" s="12">
        <v>349</v>
      </c>
      <c r="E28" s="13">
        <v>42.5</v>
      </c>
      <c r="F28" s="14" t="s">
        <v>108</v>
      </c>
      <c r="G28" s="13">
        <v>131.7</v>
      </c>
      <c r="H28" s="13">
        <f t="shared" si="2"/>
        <v>261.4</v>
      </c>
      <c r="I28" s="19">
        <f t="shared" si="3"/>
        <v>74.99999999999999</v>
      </c>
      <c r="J28" s="20"/>
      <c r="K28" s="20"/>
      <c r="L28" s="20"/>
      <c r="M28" s="20"/>
      <c r="N28" s="20" t="s">
        <v>26</v>
      </c>
      <c r="O28" s="20">
        <v>22</v>
      </c>
      <c r="P28" s="20" t="s">
        <v>27</v>
      </c>
      <c r="Q28" s="15" t="s">
        <v>28</v>
      </c>
      <c r="R28" s="15"/>
      <c r="S28" s="20" t="s">
        <v>40</v>
      </c>
    </row>
    <row r="29" spans="1:19" ht="36" customHeight="1">
      <c r="A29" s="15" t="s">
        <v>21</v>
      </c>
      <c r="B29" s="12" t="s">
        <v>109</v>
      </c>
      <c r="C29" s="12" t="s">
        <v>110</v>
      </c>
      <c r="D29" s="12">
        <v>350</v>
      </c>
      <c r="E29" s="13">
        <v>41.25</v>
      </c>
      <c r="F29" s="14" t="s">
        <v>55</v>
      </c>
      <c r="G29" s="13">
        <v>131.10000000000002</v>
      </c>
      <c r="H29" s="13">
        <f t="shared" si="2"/>
        <v>258.95000000000005</v>
      </c>
      <c r="I29" s="19">
        <f t="shared" si="3"/>
        <v>74.89500000000001</v>
      </c>
      <c r="J29" s="20"/>
      <c r="K29" s="20"/>
      <c r="L29" s="20"/>
      <c r="M29" s="20"/>
      <c r="N29" s="20" t="s">
        <v>26</v>
      </c>
      <c r="O29" s="20">
        <v>23</v>
      </c>
      <c r="P29" s="20" t="s">
        <v>27</v>
      </c>
      <c r="Q29" s="15" t="s">
        <v>28</v>
      </c>
      <c r="R29" s="15"/>
      <c r="S29" s="20" t="s">
        <v>40</v>
      </c>
    </row>
    <row r="30" spans="1:19" ht="31.5" customHeight="1">
      <c r="A30" s="15" t="s">
        <v>21</v>
      </c>
      <c r="B30" s="12" t="s">
        <v>111</v>
      </c>
      <c r="C30" s="12" t="s">
        <v>112</v>
      </c>
      <c r="D30" s="12">
        <v>350</v>
      </c>
      <c r="E30" s="13" t="s">
        <v>113</v>
      </c>
      <c r="F30" s="14" t="s">
        <v>74</v>
      </c>
      <c r="G30" s="13">
        <v>135.45</v>
      </c>
      <c r="H30" s="13">
        <f t="shared" si="2"/>
        <v>258.35</v>
      </c>
      <c r="I30" s="19">
        <f t="shared" si="3"/>
        <v>74.83500000000001</v>
      </c>
      <c r="J30" s="20"/>
      <c r="K30" s="20"/>
      <c r="L30" s="20"/>
      <c r="M30" s="20"/>
      <c r="N30" s="20" t="s">
        <v>26</v>
      </c>
      <c r="O30" s="20">
        <v>24</v>
      </c>
      <c r="P30" s="20" t="s">
        <v>40</v>
      </c>
      <c r="Q30" s="15"/>
      <c r="R30" s="21" t="s">
        <v>44</v>
      </c>
      <c r="S30" s="20" t="s">
        <v>40</v>
      </c>
    </row>
    <row r="31" spans="1:19" ht="31.5" customHeight="1">
      <c r="A31" s="15" t="s">
        <v>21</v>
      </c>
      <c r="B31" s="12" t="s">
        <v>114</v>
      </c>
      <c r="C31" s="12" t="s">
        <v>115</v>
      </c>
      <c r="D31" s="12">
        <v>349</v>
      </c>
      <c r="E31" s="13">
        <v>40.25</v>
      </c>
      <c r="F31" s="14" t="s">
        <v>116</v>
      </c>
      <c r="G31" s="13">
        <v>131.39999999999998</v>
      </c>
      <c r="H31" s="13">
        <f t="shared" si="2"/>
        <v>259.65</v>
      </c>
      <c r="I31" s="19">
        <f t="shared" si="3"/>
        <v>74.82499999999999</v>
      </c>
      <c r="J31" s="20"/>
      <c r="K31" s="20"/>
      <c r="L31" s="20"/>
      <c r="M31" s="20"/>
      <c r="N31" s="20" t="s">
        <v>26</v>
      </c>
      <c r="O31" s="20">
        <v>25</v>
      </c>
      <c r="P31" s="20" t="s">
        <v>40</v>
      </c>
      <c r="Q31" s="15"/>
      <c r="R31" s="21" t="s">
        <v>44</v>
      </c>
      <c r="S31" s="20" t="s">
        <v>40</v>
      </c>
    </row>
    <row r="32" spans="1:19" ht="36" customHeight="1">
      <c r="A32" s="15" t="s">
        <v>21</v>
      </c>
      <c r="B32" s="12" t="s">
        <v>117</v>
      </c>
      <c r="C32" s="12" t="s">
        <v>118</v>
      </c>
      <c r="D32" s="12">
        <v>349</v>
      </c>
      <c r="E32" s="13" t="s">
        <v>119</v>
      </c>
      <c r="F32" s="14" t="s">
        <v>74</v>
      </c>
      <c r="G32" s="13">
        <v>133.5</v>
      </c>
      <c r="H32" s="13">
        <f t="shared" si="2"/>
        <v>253.9</v>
      </c>
      <c r="I32" s="19">
        <f t="shared" si="3"/>
        <v>74.25</v>
      </c>
      <c r="J32" s="20"/>
      <c r="K32" s="20"/>
      <c r="L32" s="20"/>
      <c r="M32" s="20"/>
      <c r="N32" s="20" t="s">
        <v>26</v>
      </c>
      <c r="O32" s="20">
        <v>26</v>
      </c>
      <c r="P32" s="20" t="s">
        <v>27</v>
      </c>
      <c r="Q32" s="15" t="s">
        <v>28</v>
      </c>
      <c r="R32" s="15"/>
      <c r="S32" s="20" t="s">
        <v>40</v>
      </c>
    </row>
    <row r="33" spans="1:19" ht="36" customHeight="1">
      <c r="A33" s="15" t="s">
        <v>21</v>
      </c>
      <c r="B33" s="12" t="s">
        <v>120</v>
      </c>
      <c r="C33" s="12" t="s">
        <v>121</v>
      </c>
      <c r="D33" s="12">
        <v>348</v>
      </c>
      <c r="E33" s="13" t="s">
        <v>122</v>
      </c>
      <c r="F33" s="14">
        <v>90.78</v>
      </c>
      <c r="G33" s="13">
        <v>133.95</v>
      </c>
      <c r="H33" s="13">
        <f t="shared" si="2"/>
        <v>254.73</v>
      </c>
      <c r="I33" s="19">
        <f t="shared" si="3"/>
        <v>74.19299999999998</v>
      </c>
      <c r="J33" s="20"/>
      <c r="K33" s="20"/>
      <c r="L33" s="20"/>
      <c r="M33" s="20"/>
      <c r="N33" s="20" t="s">
        <v>26</v>
      </c>
      <c r="O33" s="20">
        <v>27</v>
      </c>
      <c r="P33" s="20" t="s">
        <v>27</v>
      </c>
      <c r="Q33" s="15" t="s">
        <v>28</v>
      </c>
      <c r="R33" s="15"/>
      <c r="S33" s="20" t="s">
        <v>40</v>
      </c>
    </row>
    <row r="34" spans="1:19" ht="36" customHeight="1">
      <c r="A34" s="15" t="s">
        <v>21</v>
      </c>
      <c r="B34" s="12" t="s">
        <v>123</v>
      </c>
      <c r="C34" s="12" t="s">
        <v>124</v>
      </c>
      <c r="D34" s="12">
        <v>350</v>
      </c>
      <c r="E34" s="13">
        <v>30.25</v>
      </c>
      <c r="F34" s="14" t="s">
        <v>125</v>
      </c>
      <c r="G34" s="13">
        <v>128.10000000000002</v>
      </c>
      <c r="H34" s="13">
        <f t="shared" si="2"/>
        <v>245.05</v>
      </c>
      <c r="I34" s="19">
        <f t="shared" si="3"/>
        <v>73.505</v>
      </c>
      <c r="J34" s="20"/>
      <c r="K34" s="20"/>
      <c r="L34" s="20"/>
      <c r="M34" s="20"/>
      <c r="N34" s="20" t="s">
        <v>26</v>
      </c>
      <c r="O34" s="20">
        <v>28</v>
      </c>
      <c r="P34" s="20" t="s">
        <v>40</v>
      </c>
      <c r="Q34" s="15"/>
      <c r="R34" s="15" t="s">
        <v>126</v>
      </c>
      <c r="S34" s="20" t="s">
        <v>40</v>
      </c>
    </row>
    <row r="35" spans="1:19" ht="36" customHeight="1">
      <c r="A35" s="15" t="s">
        <v>21</v>
      </c>
      <c r="B35" s="12" t="s">
        <v>127</v>
      </c>
      <c r="C35" s="12" t="s">
        <v>128</v>
      </c>
      <c r="D35" s="12">
        <v>349</v>
      </c>
      <c r="E35" s="13" t="s">
        <v>129</v>
      </c>
      <c r="F35" s="14" t="s">
        <v>130</v>
      </c>
      <c r="G35" s="13">
        <v>128.10000000000002</v>
      </c>
      <c r="H35" s="13">
        <f t="shared" si="2"/>
        <v>246.00000000000003</v>
      </c>
      <c r="I35" s="19">
        <f t="shared" si="3"/>
        <v>73.46</v>
      </c>
      <c r="J35" s="20"/>
      <c r="K35" s="20"/>
      <c r="L35" s="20"/>
      <c r="M35" s="20"/>
      <c r="N35" s="20" t="s">
        <v>26</v>
      </c>
      <c r="O35" s="20">
        <v>29</v>
      </c>
      <c r="P35" s="20" t="s">
        <v>40</v>
      </c>
      <c r="Q35" s="15"/>
      <c r="R35" s="15" t="s">
        <v>126</v>
      </c>
      <c r="S35" s="20" t="s">
        <v>40</v>
      </c>
    </row>
  </sheetData>
  <sheetProtection/>
  <mergeCells count="17">
    <mergeCell ref="A1:S1"/>
    <mergeCell ref="E2:H2"/>
    <mergeCell ref="A2:A3"/>
    <mergeCell ref="B2:B3"/>
    <mergeCell ref="C2:C3"/>
    <mergeCell ref="D2:D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</mergeCells>
  <printOptions/>
  <pageMargins left="0.5511811023622047" right="0.5905511811023623" top="0.9842519685039371" bottom="0.5905511811023623" header="0.5118110236220472" footer="0.5118110236220472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2021-03-28T01:59:30Z</cp:lastPrinted>
  <dcterms:created xsi:type="dcterms:W3CDTF">2009-04-16T03:14:33Z</dcterms:created>
  <dcterms:modified xsi:type="dcterms:W3CDTF">2021-03-29T13:20:35Z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A71275BA6CB347A9BC773FB8ED22F4F6</vt:lpwstr>
  </property>
</Properties>
</file>