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<sst xmlns="http://schemas.openxmlformats.org/spreadsheetml/2006/main" count="443" uniqueCount="162">
  <si>
    <r>
      <t xml:space="preserve">  </t>
    </r>
    <r>
      <rPr>
        <b/>
        <u val="single"/>
        <sz val="16"/>
        <rFont val="宋体"/>
        <family val="0"/>
      </rPr>
      <t>化学化工</t>
    </r>
    <r>
      <rPr>
        <b/>
        <u val="single"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学院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年硕士研究生招生第一批复试结果</t>
    </r>
  </si>
  <si>
    <r>
      <rPr>
        <sz val="11"/>
        <rFont val="宋体"/>
        <family val="0"/>
      </rPr>
      <t>　专业</t>
    </r>
  </si>
  <si>
    <r>
      <rPr>
        <sz val="11"/>
        <rFont val="宋体"/>
        <family val="0"/>
      </rPr>
      <t>考生编号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</si>
  <si>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</si>
  <si>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初试成绩</t>
    </r>
  </si>
  <si>
    <r>
      <t>复试成绩</t>
    </r>
    <r>
      <rPr>
        <sz val="11"/>
        <color indexed="10"/>
        <rFont val="宋体"/>
        <family val="0"/>
      </rPr>
      <t>（专业学位各部分成绩为折算后成绩）</t>
    </r>
  </si>
  <si>
    <r>
      <rPr>
        <sz val="11"/>
        <rFont val="宋体"/>
        <family val="0"/>
      </rPr>
      <t xml:space="preserve">综合成绩
</t>
    </r>
    <r>
      <rPr>
        <sz val="11"/>
        <color indexed="10"/>
        <rFont val="宋体"/>
        <family val="0"/>
      </rPr>
      <t>（初试、复试折算后成绩）</t>
    </r>
  </si>
  <si>
    <r>
      <rPr>
        <sz val="11"/>
        <rFont val="宋体"/>
        <family val="0"/>
      </rPr>
      <t>加试科目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名称</t>
    </r>
  </si>
  <si>
    <r>
      <rPr>
        <sz val="11"/>
        <rFont val="宋体"/>
        <family val="0"/>
      </rPr>
      <t>加试科目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成绩</t>
    </r>
  </si>
  <si>
    <r>
      <rPr>
        <sz val="11"/>
        <rFont val="宋体"/>
        <family val="0"/>
      </rPr>
      <t>加试科目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名称</t>
    </r>
  </si>
  <si>
    <r>
      <rPr>
        <sz val="11"/>
        <rFont val="宋体"/>
        <family val="0"/>
      </rPr>
      <t>加试科目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成绩</t>
    </r>
  </si>
  <si>
    <r>
      <rPr>
        <sz val="11"/>
        <rFont val="宋体"/>
        <family val="0"/>
      </rPr>
      <t>思想政治考核</t>
    </r>
  </si>
  <si>
    <r>
      <rPr>
        <sz val="11"/>
        <rFont val="宋体"/>
        <family val="0"/>
      </rPr>
      <t>综合成绩排名</t>
    </r>
  </si>
  <si>
    <r>
      <rPr>
        <sz val="11"/>
        <rFont val="宋体"/>
        <family val="0"/>
      </rPr>
      <t>是否拟录取</t>
    </r>
  </si>
  <si>
    <r>
      <rPr>
        <sz val="11"/>
        <rFont val="宋体"/>
        <family val="0"/>
      </rPr>
      <t>录取类别</t>
    </r>
  </si>
  <si>
    <r>
      <rPr>
        <sz val="11"/>
        <rFont val="宋体"/>
        <family val="0"/>
      </rPr>
      <t>不录取原因</t>
    </r>
  </si>
  <si>
    <r>
      <rPr>
        <sz val="11"/>
        <rFont val="宋体"/>
        <family val="0"/>
      </rPr>
      <t>是否第一志愿</t>
    </r>
  </si>
  <si>
    <r>
      <rPr>
        <sz val="11"/>
        <rFont val="宋体"/>
        <family val="0"/>
      </rPr>
      <t>英语成绩</t>
    </r>
  </si>
  <si>
    <r>
      <rPr>
        <sz val="11"/>
        <rFont val="宋体"/>
        <family val="0"/>
      </rPr>
      <t>专业笔试</t>
    </r>
  </si>
  <si>
    <r>
      <rPr>
        <sz val="11"/>
        <rFont val="宋体"/>
        <family val="0"/>
      </rPr>
      <t>面试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成绩　</t>
    </r>
  </si>
  <si>
    <r>
      <rPr>
        <sz val="11"/>
        <rFont val="宋体"/>
        <family val="0"/>
      </rPr>
      <t>复试总成绩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外语、专业基础、综合能力测试成绩总和）</t>
    </r>
  </si>
  <si>
    <r>
      <rPr>
        <sz val="11"/>
        <color indexed="8"/>
        <rFont val="宋体"/>
        <family val="0"/>
      </rPr>
      <t>学科教学（化学）</t>
    </r>
  </si>
  <si>
    <t>104181045106021</t>
  </si>
  <si>
    <r>
      <rPr>
        <sz val="11"/>
        <color indexed="8"/>
        <rFont val="宋体"/>
        <family val="0"/>
      </rPr>
      <t>罗雅丽</t>
    </r>
  </si>
  <si>
    <r>
      <rPr>
        <sz val="11"/>
        <color indexed="8"/>
        <rFont val="宋体"/>
        <family val="0"/>
      </rPr>
      <t>合格</t>
    </r>
  </si>
  <si>
    <t>1</t>
  </si>
  <si>
    <r>
      <rPr>
        <sz val="11"/>
        <color indexed="8"/>
        <rFont val="宋体"/>
        <family val="0"/>
      </rPr>
      <t>是</t>
    </r>
  </si>
  <si>
    <t>全日制非定向</t>
  </si>
  <si>
    <t>104181045106020</t>
  </si>
  <si>
    <r>
      <rPr>
        <sz val="11"/>
        <color indexed="8"/>
        <rFont val="宋体"/>
        <family val="0"/>
      </rPr>
      <t>陈旦</t>
    </r>
  </si>
  <si>
    <t>2</t>
  </si>
  <si>
    <t>104181045106027</t>
  </si>
  <si>
    <r>
      <rPr>
        <sz val="11"/>
        <color indexed="8"/>
        <rFont val="宋体"/>
        <family val="0"/>
      </rPr>
      <t>谢淑芳</t>
    </r>
  </si>
  <si>
    <t>3</t>
  </si>
  <si>
    <t>104181045106009</t>
  </si>
  <si>
    <r>
      <rPr>
        <sz val="11"/>
        <color indexed="8"/>
        <rFont val="宋体"/>
        <family val="0"/>
      </rPr>
      <t>钟乘水</t>
    </r>
  </si>
  <si>
    <t>4</t>
  </si>
  <si>
    <t>104181045106004</t>
  </si>
  <si>
    <r>
      <rPr>
        <sz val="11"/>
        <color indexed="8"/>
        <rFont val="宋体"/>
        <family val="0"/>
      </rPr>
      <t>陈逸筠</t>
    </r>
  </si>
  <si>
    <t>5</t>
  </si>
  <si>
    <t>104181045106014</t>
  </si>
  <si>
    <r>
      <rPr>
        <sz val="11"/>
        <color indexed="8"/>
        <rFont val="宋体"/>
        <family val="0"/>
      </rPr>
      <t>徐传海</t>
    </r>
  </si>
  <si>
    <t>6</t>
  </si>
  <si>
    <t>104181045106006</t>
  </si>
  <si>
    <r>
      <rPr>
        <sz val="11"/>
        <color indexed="8"/>
        <rFont val="宋体"/>
        <family val="0"/>
      </rPr>
      <t>欧阳欣瑶</t>
    </r>
  </si>
  <si>
    <t>7</t>
  </si>
  <si>
    <t>104181045106032</t>
  </si>
  <si>
    <r>
      <rPr>
        <sz val="11"/>
        <color indexed="8"/>
        <rFont val="宋体"/>
        <family val="0"/>
      </rPr>
      <t>崔梦琦</t>
    </r>
  </si>
  <si>
    <t>8</t>
  </si>
  <si>
    <t>104181045106016</t>
  </si>
  <si>
    <r>
      <rPr>
        <sz val="11"/>
        <color indexed="8"/>
        <rFont val="宋体"/>
        <family val="0"/>
      </rPr>
      <t>廖慧</t>
    </r>
  </si>
  <si>
    <t>9</t>
  </si>
  <si>
    <t>104181045106005</t>
  </si>
  <si>
    <r>
      <rPr>
        <sz val="11"/>
        <color indexed="8"/>
        <rFont val="宋体"/>
        <family val="0"/>
      </rPr>
      <t>林勇杰</t>
    </r>
  </si>
  <si>
    <t>10</t>
  </si>
  <si>
    <t>104181045106023</t>
  </si>
  <si>
    <r>
      <rPr>
        <sz val="11"/>
        <color indexed="8"/>
        <rFont val="宋体"/>
        <family val="0"/>
      </rPr>
      <t>云丹</t>
    </r>
  </si>
  <si>
    <t>11</t>
  </si>
  <si>
    <t>104181045106008</t>
  </si>
  <si>
    <r>
      <rPr>
        <sz val="11"/>
        <color indexed="8"/>
        <rFont val="宋体"/>
        <family val="0"/>
      </rPr>
      <t>汪梅芳</t>
    </r>
  </si>
  <si>
    <t>12</t>
  </si>
  <si>
    <t>104181045106011</t>
  </si>
  <si>
    <r>
      <rPr>
        <sz val="11"/>
        <color indexed="8"/>
        <rFont val="宋体"/>
        <family val="0"/>
      </rPr>
      <t>阳作亮</t>
    </r>
  </si>
  <si>
    <t>13</t>
  </si>
  <si>
    <t>104181045106024</t>
  </si>
  <si>
    <r>
      <rPr>
        <sz val="11"/>
        <color indexed="8"/>
        <rFont val="宋体"/>
        <family val="0"/>
      </rPr>
      <t>杨晓</t>
    </r>
  </si>
  <si>
    <t>14</t>
  </si>
  <si>
    <t>102691161050012</t>
  </si>
  <si>
    <r>
      <rPr>
        <sz val="11"/>
        <color indexed="8"/>
        <rFont val="宋体"/>
        <family val="0"/>
      </rPr>
      <t>熊宇</t>
    </r>
  </si>
  <si>
    <r>
      <rPr>
        <sz val="11"/>
        <color indexed="8"/>
        <rFont val="宋体"/>
        <family val="0"/>
      </rPr>
      <t>否</t>
    </r>
  </si>
  <si>
    <t>102001211315169</t>
  </si>
  <si>
    <r>
      <rPr>
        <sz val="11"/>
        <color indexed="8"/>
        <rFont val="宋体"/>
        <family val="0"/>
      </rPr>
      <t>张涛</t>
    </r>
  </si>
  <si>
    <r>
      <rPr>
        <sz val="11"/>
        <color indexed="8"/>
        <rFont val="宋体"/>
        <family val="0"/>
      </rPr>
      <t>名额有限</t>
    </r>
  </si>
  <si>
    <t>110781234514113</t>
  </si>
  <si>
    <r>
      <rPr>
        <sz val="11"/>
        <color indexed="8"/>
        <rFont val="宋体"/>
        <family val="0"/>
      </rPr>
      <t>张静</t>
    </r>
  </si>
  <si>
    <r>
      <rPr>
        <sz val="11"/>
        <color indexed="8"/>
        <rFont val="宋体"/>
        <family val="0"/>
      </rPr>
      <t>化学</t>
    </r>
  </si>
  <si>
    <t>104181070300040</t>
  </si>
  <si>
    <r>
      <rPr>
        <sz val="11"/>
        <rFont val="宋体"/>
        <family val="0"/>
      </rPr>
      <t>梁品</t>
    </r>
  </si>
  <si>
    <r>
      <rPr>
        <sz val="11"/>
        <rFont val="宋体"/>
        <family val="0"/>
      </rPr>
      <t>合格</t>
    </r>
  </si>
  <si>
    <t>是</t>
  </si>
  <si>
    <r>
      <rPr>
        <sz val="11"/>
        <color indexed="8"/>
        <rFont val="宋体"/>
        <family val="0"/>
      </rPr>
      <t>全日制非定向</t>
    </r>
  </si>
  <si>
    <r>
      <rPr>
        <sz val="11"/>
        <rFont val="宋体"/>
        <family val="0"/>
      </rPr>
      <t>是</t>
    </r>
  </si>
  <si>
    <t>104181070300020</t>
  </si>
  <si>
    <r>
      <rPr>
        <sz val="11"/>
        <color indexed="8"/>
        <rFont val="宋体"/>
        <family val="0"/>
      </rPr>
      <t>曹晓梅</t>
    </r>
  </si>
  <si>
    <t>104181070300024</t>
  </si>
  <si>
    <r>
      <rPr>
        <sz val="11"/>
        <color indexed="8"/>
        <rFont val="宋体"/>
        <family val="0"/>
      </rPr>
      <t>陈依茹</t>
    </r>
  </si>
  <si>
    <r>
      <rPr>
        <sz val="9"/>
        <rFont val="宋体"/>
        <family val="0"/>
      </rPr>
      <t>无机化学实验</t>
    </r>
  </si>
  <si>
    <r>
      <rPr>
        <sz val="9"/>
        <rFont val="宋体"/>
        <family val="0"/>
      </rPr>
      <t>有机化学实验</t>
    </r>
  </si>
  <si>
    <t>104181070300035</t>
  </si>
  <si>
    <r>
      <rPr>
        <sz val="11"/>
        <rFont val="宋体"/>
        <family val="0"/>
      </rPr>
      <t>杨贝宁</t>
    </r>
  </si>
  <si>
    <t>104181070300006</t>
  </si>
  <si>
    <r>
      <rPr>
        <sz val="11"/>
        <color indexed="8"/>
        <rFont val="宋体"/>
        <family val="0"/>
      </rPr>
      <t>凌素芬</t>
    </r>
  </si>
  <si>
    <t>104181070300033</t>
  </si>
  <si>
    <r>
      <rPr>
        <sz val="11"/>
        <rFont val="宋体"/>
        <family val="0"/>
      </rPr>
      <t>张慧</t>
    </r>
  </si>
  <si>
    <t>104181070300039</t>
  </si>
  <si>
    <r>
      <rPr>
        <sz val="11"/>
        <rFont val="宋体"/>
        <family val="0"/>
      </rPr>
      <t>陈浪</t>
    </r>
  </si>
  <si>
    <t>104181070300055</t>
  </si>
  <si>
    <t>周智敏</t>
  </si>
  <si>
    <t>104181070300034</t>
  </si>
  <si>
    <r>
      <rPr>
        <sz val="11"/>
        <rFont val="宋体"/>
        <family val="0"/>
      </rPr>
      <t>王逸涵</t>
    </r>
  </si>
  <si>
    <t>104181070300009</t>
  </si>
  <si>
    <r>
      <rPr>
        <sz val="11"/>
        <color indexed="8"/>
        <rFont val="宋体"/>
        <family val="0"/>
      </rPr>
      <t>杨雨虹</t>
    </r>
  </si>
  <si>
    <t>104181070300028</t>
  </si>
  <si>
    <r>
      <rPr>
        <sz val="11"/>
        <color indexed="8"/>
        <rFont val="宋体"/>
        <family val="0"/>
      </rPr>
      <t>刘芳</t>
    </r>
  </si>
  <si>
    <t>104181070300059</t>
  </si>
  <si>
    <r>
      <rPr>
        <sz val="11"/>
        <rFont val="宋体"/>
        <family val="0"/>
      </rPr>
      <t>邓飞飞</t>
    </r>
  </si>
  <si>
    <t>104181070300007</t>
  </si>
  <si>
    <r>
      <rPr>
        <sz val="11"/>
        <color indexed="8"/>
        <rFont val="宋体"/>
        <family val="0"/>
      </rPr>
      <t>陈博</t>
    </r>
  </si>
  <si>
    <t>104181070300022</t>
  </si>
  <si>
    <r>
      <rPr>
        <sz val="11"/>
        <color indexed="8"/>
        <rFont val="宋体"/>
        <family val="0"/>
      </rPr>
      <t>陈丽萍</t>
    </r>
  </si>
  <si>
    <t>104181070300061</t>
  </si>
  <si>
    <r>
      <rPr>
        <sz val="11"/>
        <rFont val="宋体"/>
        <family val="0"/>
      </rPr>
      <t>韩贤琴</t>
    </r>
  </si>
  <si>
    <t>104181070300004</t>
  </si>
  <si>
    <r>
      <rPr>
        <sz val="11"/>
        <color indexed="8"/>
        <rFont val="宋体"/>
        <family val="0"/>
      </rPr>
      <t>杜叶</t>
    </r>
  </si>
  <si>
    <t>104181070300012</t>
  </si>
  <si>
    <r>
      <rPr>
        <sz val="11"/>
        <color indexed="8"/>
        <rFont val="宋体"/>
        <family val="0"/>
      </rPr>
      <t>张玉勤</t>
    </r>
  </si>
  <si>
    <t>104181070300027</t>
  </si>
  <si>
    <r>
      <rPr>
        <sz val="11"/>
        <color indexed="8"/>
        <rFont val="宋体"/>
        <family val="0"/>
      </rPr>
      <t>徐微</t>
    </r>
  </si>
  <si>
    <t>104181070300032</t>
  </si>
  <si>
    <r>
      <rPr>
        <sz val="11"/>
        <rFont val="宋体"/>
        <family val="0"/>
      </rPr>
      <t>陈思远</t>
    </r>
  </si>
  <si>
    <t>104181070300031</t>
  </si>
  <si>
    <r>
      <rPr>
        <sz val="11"/>
        <rFont val="宋体"/>
        <family val="0"/>
      </rPr>
      <t>刘凯</t>
    </r>
  </si>
  <si>
    <t>104181070300003</t>
  </si>
  <si>
    <r>
      <rPr>
        <sz val="11"/>
        <color indexed="8"/>
        <rFont val="宋体"/>
        <family val="0"/>
      </rPr>
      <t>张杰</t>
    </r>
  </si>
  <si>
    <t>104181070300057</t>
  </si>
  <si>
    <r>
      <rPr>
        <sz val="11"/>
        <rFont val="宋体"/>
        <family val="0"/>
      </rPr>
      <t>杨洋</t>
    </r>
  </si>
  <si>
    <t>104181070300042</t>
  </si>
  <si>
    <r>
      <rPr>
        <sz val="11"/>
        <rFont val="宋体"/>
        <family val="0"/>
      </rPr>
      <t>吴莹莹</t>
    </r>
  </si>
  <si>
    <t>104181070300063</t>
  </si>
  <si>
    <r>
      <rPr>
        <sz val="11"/>
        <rFont val="宋体"/>
        <family val="0"/>
      </rPr>
      <t>黄乐文</t>
    </r>
  </si>
  <si>
    <t>104181070300037</t>
  </si>
  <si>
    <r>
      <rPr>
        <sz val="11"/>
        <rFont val="宋体"/>
        <family val="0"/>
      </rPr>
      <t>陆苇</t>
    </r>
  </si>
  <si>
    <t>104181070300053</t>
  </si>
  <si>
    <r>
      <rPr>
        <sz val="11"/>
        <rFont val="宋体"/>
        <family val="0"/>
      </rPr>
      <t>仲鑫</t>
    </r>
  </si>
  <si>
    <t>104181070300054</t>
  </si>
  <si>
    <r>
      <rPr>
        <sz val="11"/>
        <color indexed="8"/>
        <rFont val="宋体"/>
        <family val="0"/>
      </rPr>
      <t>娄崟崟</t>
    </r>
  </si>
  <si>
    <t>104181070300001</t>
  </si>
  <si>
    <r>
      <rPr>
        <sz val="11"/>
        <color indexed="8"/>
        <rFont val="宋体"/>
        <family val="0"/>
      </rPr>
      <t>王敏敏</t>
    </r>
  </si>
  <si>
    <t>104181070300056</t>
  </si>
  <si>
    <r>
      <rPr>
        <sz val="11"/>
        <rFont val="宋体"/>
        <family val="0"/>
      </rPr>
      <t>赵双</t>
    </r>
  </si>
  <si>
    <t>104181070300048</t>
  </si>
  <si>
    <r>
      <rPr>
        <sz val="11"/>
        <rFont val="宋体"/>
        <family val="0"/>
      </rPr>
      <t>李鑫</t>
    </r>
  </si>
  <si>
    <t>104181070300041</t>
  </si>
  <si>
    <r>
      <rPr>
        <sz val="11"/>
        <rFont val="宋体"/>
        <family val="0"/>
      </rPr>
      <t>邓磊</t>
    </r>
  </si>
  <si>
    <t>104181070300058</t>
  </si>
  <si>
    <r>
      <rPr>
        <sz val="11"/>
        <rFont val="宋体"/>
        <family val="0"/>
      </rPr>
      <t>穆雪琴</t>
    </r>
  </si>
  <si>
    <t>104181070300026</t>
  </si>
  <si>
    <r>
      <rPr>
        <sz val="11"/>
        <color indexed="8"/>
        <rFont val="宋体"/>
        <family val="0"/>
      </rPr>
      <t>李飞</t>
    </r>
  </si>
  <si>
    <t>104181070300023</t>
  </si>
  <si>
    <r>
      <rPr>
        <sz val="11"/>
        <color indexed="8"/>
        <rFont val="宋体"/>
        <family val="0"/>
      </rPr>
      <t>黄传林</t>
    </r>
  </si>
  <si>
    <t>104181070300013</t>
  </si>
  <si>
    <r>
      <rPr>
        <sz val="11"/>
        <color indexed="8"/>
        <rFont val="宋体"/>
        <family val="0"/>
      </rPr>
      <t>王小航</t>
    </r>
  </si>
  <si>
    <t>104181070300025</t>
  </si>
  <si>
    <r>
      <rPr>
        <sz val="11"/>
        <color indexed="8"/>
        <rFont val="宋体"/>
        <family val="0"/>
      </rPr>
      <t>何海山</t>
    </r>
  </si>
  <si>
    <t>104181070300029</t>
  </si>
  <si>
    <r>
      <rPr>
        <sz val="11"/>
        <color indexed="8"/>
        <rFont val="宋体"/>
        <family val="0"/>
      </rPr>
      <t>曾志军</t>
    </r>
  </si>
  <si>
    <t>104181070300015</t>
  </si>
  <si>
    <r>
      <rPr>
        <sz val="11"/>
        <color indexed="8"/>
        <rFont val="宋体"/>
        <family val="0"/>
      </rPr>
      <t>周玉林</t>
    </r>
  </si>
  <si>
    <t>104181070300005</t>
  </si>
  <si>
    <r>
      <rPr>
        <sz val="11"/>
        <color indexed="8"/>
        <rFont val="宋体"/>
        <family val="0"/>
      </rPr>
      <t>李航</t>
    </r>
  </si>
  <si>
    <t>104181070300002</t>
  </si>
  <si>
    <r>
      <rPr>
        <sz val="11"/>
        <rFont val="宋体"/>
        <family val="0"/>
      </rPr>
      <t>李佳奇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</si>
</sst>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4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0"/>
  <sheetViews>
    <sheetView tabSelected="1" workbookViewId="0" topLeftCell="A1">
      <selection activeCell="U21" sqref="U21"/>
    </sheetView>
  </sheetViews>
  <sheetFormatPr defaultColWidth="9.00390625" defaultRowHeight="27.75" customHeight="1"/>
  <cols>
    <col min="1" max="1" width="16.75390625" style="4" customWidth="1"/>
    <col min="2" max="2" width="17.375" style="4" customWidth="1"/>
    <col min="3" max="3" width="7.625" style="5" customWidth="1"/>
    <col min="4" max="4" width="8.875" style="4" customWidth="1"/>
    <col min="5" max="6" width="7.125" style="4" customWidth="1"/>
    <col min="7" max="7" width="8.25390625" style="4" customWidth="1"/>
    <col min="8" max="8" width="10.00390625" style="4" customWidth="1"/>
    <col min="9" max="9" width="7.875" style="4" customWidth="1"/>
    <col min="10" max="10" width="5.125" style="4" customWidth="1"/>
    <col min="11" max="11" width="4.875" style="4" customWidth="1"/>
    <col min="12" max="12" width="5.125" style="4" customWidth="1"/>
    <col min="13" max="13" width="5.375" style="4" customWidth="1"/>
    <col min="14" max="14" width="7.50390625" style="4" customWidth="1"/>
    <col min="15" max="15" width="6.125" style="4" customWidth="1"/>
    <col min="16" max="16" width="6.625" style="4" customWidth="1"/>
    <col min="17" max="17" width="13.125" style="4" customWidth="1"/>
    <col min="18" max="18" width="8.625" style="4" customWidth="1"/>
    <col min="19" max="19" width="7.375" style="4" customWidth="1"/>
    <col min="20" max="254" width="11.375" style="4" customWidth="1"/>
    <col min="255" max="255" width="11.375" style="4" bestFit="1" customWidth="1"/>
  </cols>
  <sheetData>
    <row r="1" spans="1:19" ht="27.7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/>
      <c r="G2" s="8"/>
      <c r="H2" s="8"/>
      <c r="I2" s="19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</row>
    <row r="3" spans="1:19" ht="72.75" customHeight="1">
      <c r="A3" s="8"/>
      <c r="B3" s="8"/>
      <c r="C3" s="8"/>
      <c r="D3" s="8"/>
      <c r="E3" s="8" t="s">
        <v>17</v>
      </c>
      <c r="F3" s="8" t="s">
        <v>18</v>
      </c>
      <c r="G3" s="8" t="s">
        <v>19</v>
      </c>
      <c r="H3" s="8" t="s">
        <v>20</v>
      </c>
      <c r="I3" s="19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1" s="2" customFormat="1" ht="24" customHeight="1">
      <c r="A4" s="10" t="s">
        <v>21</v>
      </c>
      <c r="B4" s="11" t="s">
        <v>22</v>
      </c>
      <c r="C4" s="10" t="s">
        <v>23</v>
      </c>
      <c r="D4" s="11">
        <v>383</v>
      </c>
      <c r="E4" s="12">
        <v>44.583333333333336</v>
      </c>
      <c r="F4" s="12">
        <v>88.33333333333333</v>
      </c>
      <c r="G4" s="13">
        <v>128.75</v>
      </c>
      <c r="H4" s="12">
        <f>E4+F4+G4</f>
        <v>261.66666666666663</v>
      </c>
      <c r="I4" s="20">
        <f aca="true" t="shared" si="0" ref="I4:I20">D4/5*0.7+H4/3*0.3</f>
        <v>79.78666666666666</v>
      </c>
      <c r="J4" s="10"/>
      <c r="K4" s="10"/>
      <c r="L4" s="10"/>
      <c r="M4" s="10"/>
      <c r="N4" s="10" t="s">
        <v>24</v>
      </c>
      <c r="O4" s="10" t="s">
        <v>25</v>
      </c>
      <c r="P4" s="10" t="s">
        <v>26</v>
      </c>
      <c r="Q4" s="24" t="s">
        <v>27</v>
      </c>
      <c r="R4" s="10"/>
      <c r="S4" s="10" t="s">
        <v>26</v>
      </c>
      <c r="U4" s="25"/>
    </row>
    <row r="5" spans="1:255" s="3" customFormat="1" ht="24" customHeight="1">
      <c r="A5" s="10" t="s">
        <v>21</v>
      </c>
      <c r="B5" s="11" t="s">
        <v>28</v>
      </c>
      <c r="C5" s="10" t="s">
        <v>29</v>
      </c>
      <c r="D5" s="11">
        <v>382</v>
      </c>
      <c r="E5" s="12">
        <v>43.333333333333336</v>
      </c>
      <c r="F5" s="12">
        <v>83.5</v>
      </c>
      <c r="G5" s="13">
        <v>129.75</v>
      </c>
      <c r="H5" s="12">
        <f aca="true" t="shared" si="1" ref="H5:H20">E5+F5+G5</f>
        <v>256.58333333333337</v>
      </c>
      <c r="I5" s="20">
        <f t="shared" si="0"/>
        <v>79.13833333333334</v>
      </c>
      <c r="J5" s="10"/>
      <c r="K5" s="10"/>
      <c r="L5" s="10"/>
      <c r="M5" s="10"/>
      <c r="N5" s="10" t="s">
        <v>24</v>
      </c>
      <c r="O5" s="10" t="s">
        <v>30</v>
      </c>
      <c r="P5" s="10" t="s">
        <v>26</v>
      </c>
      <c r="Q5" s="24" t="s">
        <v>27</v>
      </c>
      <c r="R5" s="10"/>
      <c r="S5" s="10" t="s">
        <v>26</v>
      </c>
      <c r="T5" s="2"/>
      <c r="U5" s="2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1" s="2" customFormat="1" ht="24" customHeight="1">
      <c r="A6" s="10" t="s">
        <v>21</v>
      </c>
      <c r="B6" s="11" t="s">
        <v>31</v>
      </c>
      <c r="C6" s="10" t="s">
        <v>32</v>
      </c>
      <c r="D6" s="11">
        <v>386</v>
      </c>
      <c r="E6" s="12">
        <v>39.416666666666664</v>
      </c>
      <c r="F6" s="12">
        <v>79.5</v>
      </c>
      <c r="G6" s="13">
        <v>128.5</v>
      </c>
      <c r="H6" s="12">
        <f t="shared" si="1"/>
        <v>247.41666666666666</v>
      </c>
      <c r="I6" s="20">
        <f t="shared" si="0"/>
        <v>78.78166666666667</v>
      </c>
      <c r="J6" s="10"/>
      <c r="K6" s="10"/>
      <c r="L6" s="10"/>
      <c r="M6" s="10"/>
      <c r="N6" s="10" t="s">
        <v>24</v>
      </c>
      <c r="O6" s="10" t="s">
        <v>33</v>
      </c>
      <c r="P6" s="10" t="s">
        <v>26</v>
      </c>
      <c r="Q6" s="24" t="s">
        <v>27</v>
      </c>
      <c r="R6" s="10"/>
      <c r="S6" s="10" t="s">
        <v>26</v>
      </c>
      <c r="U6" s="25"/>
    </row>
    <row r="7" spans="1:255" s="3" customFormat="1" ht="24" customHeight="1">
      <c r="A7" s="10" t="s">
        <v>21</v>
      </c>
      <c r="B7" s="11" t="s">
        <v>34</v>
      </c>
      <c r="C7" s="10" t="s">
        <v>35</v>
      </c>
      <c r="D7" s="11">
        <v>382</v>
      </c>
      <c r="E7" s="12">
        <v>42.083333333333336</v>
      </c>
      <c r="F7" s="12">
        <v>80.83333333333333</v>
      </c>
      <c r="G7" s="13">
        <v>121.75</v>
      </c>
      <c r="H7" s="12">
        <f t="shared" si="1"/>
        <v>244.66666666666666</v>
      </c>
      <c r="I7" s="20">
        <f t="shared" si="0"/>
        <v>77.94666666666667</v>
      </c>
      <c r="J7" s="10"/>
      <c r="K7" s="10"/>
      <c r="L7" s="10"/>
      <c r="M7" s="10"/>
      <c r="N7" s="10" t="s">
        <v>24</v>
      </c>
      <c r="O7" s="10" t="s">
        <v>36</v>
      </c>
      <c r="P7" s="10" t="s">
        <v>26</v>
      </c>
      <c r="Q7" s="24" t="s">
        <v>27</v>
      </c>
      <c r="R7" s="10"/>
      <c r="S7" s="10" t="s">
        <v>26</v>
      </c>
      <c r="T7" s="2"/>
      <c r="U7" s="2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3" customFormat="1" ht="24" customHeight="1">
      <c r="A8" s="10" t="s">
        <v>21</v>
      </c>
      <c r="B8" s="11" t="s">
        <v>37</v>
      </c>
      <c r="C8" s="10" t="s">
        <v>38</v>
      </c>
      <c r="D8" s="11">
        <v>374</v>
      </c>
      <c r="E8" s="12">
        <v>40.666666666666664</v>
      </c>
      <c r="F8" s="12">
        <v>81.33333333333333</v>
      </c>
      <c r="G8" s="13">
        <v>121.5</v>
      </c>
      <c r="H8" s="12">
        <f t="shared" si="1"/>
        <v>243.5</v>
      </c>
      <c r="I8" s="20">
        <f t="shared" si="0"/>
        <v>76.71</v>
      </c>
      <c r="J8" s="10"/>
      <c r="K8" s="10"/>
      <c r="L8" s="10"/>
      <c r="M8" s="10"/>
      <c r="N8" s="10" t="s">
        <v>24</v>
      </c>
      <c r="O8" s="10" t="s">
        <v>39</v>
      </c>
      <c r="P8" s="10" t="s">
        <v>26</v>
      </c>
      <c r="Q8" s="24" t="s">
        <v>27</v>
      </c>
      <c r="R8" s="10"/>
      <c r="S8" s="10" t="s">
        <v>26</v>
      </c>
      <c r="T8" s="2"/>
      <c r="U8" s="2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24" customHeight="1">
      <c r="A9" s="10" t="s">
        <v>21</v>
      </c>
      <c r="B9" s="11" t="s">
        <v>40</v>
      </c>
      <c r="C9" s="10" t="s">
        <v>41</v>
      </c>
      <c r="D9" s="11">
        <v>344</v>
      </c>
      <c r="E9" s="12">
        <v>42.916666666666664</v>
      </c>
      <c r="F9" s="12">
        <v>89.66666666666667</v>
      </c>
      <c r="G9" s="13">
        <v>136.25</v>
      </c>
      <c r="H9" s="12">
        <f t="shared" si="1"/>
        <v>268.83333333333337</v>
      </c>
      <c r="I9" s="20">
        <f t="shared" si="0"/>
        <v>75.04333333333334</v>
      </c>
      <c r="J9" s="10"/>
      <c r="K9" s="10"/>
      <c r="L9" s="10"/>
      <c r="M9" s="10"/>
      <c r="N9" s="10" t="s">
        <v>24</v>
      </c>
      <c r="O9" s="10" t="s">
        <v>42</v>
      </c>
      <c r="P9" s="10" t="s">
        <v>26</v>
      </c>
      <c r="Q9" s="24" t="s">
        <v>27</v>
      </c>
      <c r="R9" s="10"/>
      <c r="S9" s="10" t="s">
        <v>26</v>
      </c>
      <c r="T9" s="2"/>
      <c r="U9" s="2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24" customHeight="1">
      <c r="A10" s="10" t="s">
        <v>21</v>
      </c>
      <c r="B10" s="11" t="s">
        <v>43</v>
      </c>
      <c r="C10" s="10" t="s">
        <v>44</v>
      </c>
      <c r="D10" s="11">
        <v>349</v>
      </c>
      <c r="E10" s="12">
        <v>43.916666666666664</v>
      </c>
      <c r="F10" s="12">
        <v>85.16666666666667</v>
      </c>
      <c r="G10" s="13">
        <v>130.5</v>
      </c>
      <c r="H10" s="12">
        <f t="shared" si="1"/>
        <v>259.58333333333337</v>
      </c>
      <c r="I10" s="20">
        <f t="shared" si="0"/>
        <v>74.81833333333333</v>
      </c>
      <c r="J10" s="10"/>
      <c r="K10" s="10"/>
      <c r="L10" s="10"/>
      <c r="M10" s="10"/>
      <c r="N10" s="10" t="s">
        <v>24</v>
      </c>
      <c r="O10" s="10" t="s">
        <v>45</v>
      </c>
      <c r="P10" s="10" t="s">
        <v>26</v>
      </c>
      <c r="Q10" s="24" t="s">
        <v>27</v>
      </c>
      <c r="R10" s="10"/>
      <c r="S10" s="10" t="s">
        <v>26</v>
      </c>
      <c r="T10" s="2"/>
      <c r="U10" s="2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1" s="2" customFormat="1" ht="24" customHeight="1">
      <c r="A11" s="10" t="s">
        <v>21</v>
      </c>
      <c r="B11" s="11" t="s">
        <v>46</v>
      </c>
      <c r="C11" s="10" t="s">
        <v>47</v>
      </c>
      <c r="D11" s="11">
        <v>345</v>
      </c>
      <c r="E11" s="12">
        <v>41.083333333333336</v>
      </c>
      <c r="F11" s="12">
        <v>90.66666666666667</v>
      </c>
      <c r="G11" s="13">
        <v>131.25</v>
      </c>
      <c r="H11" s="12">
        <f t="shared" si="1"/>
        <v>263</v>
      </c>
      <c r="I11" s="20">
        <f t="shared" si="0"/>
        <v>74.6</v>
      </c>
      <c r="J11" s="10"/>
      <c r="K11" s="10"/>
      <c r="L11" s="10"/>
      <c r="M11" s="10"/>
      <c r="N11" s="10" t="s">
        <v>24</v>
      </c>
      <c r="O11" s="10" t="s">
        <v>48</v>
      </c>
      <c r="P11" s="10" t="s">
        <v>26</v>
      </c>
      <c r="Q11" s="24" t="s">
        <v>27</v>
      </c>
      <c r="R11" s="10"/>
      <c r="S11" s="10" t="s">
        <v>26</v>
      </c>
      <c r="U11" s="25"/>
    </row>
    <row r="12" spans="1:21" s="2" customFormat="1" ht="24" customHeight="1">
      <c r="A12" s="10" t="s">
        <v>21</v>
      </c>
      <c r="B12" s="11" t="s">
        <v>49</v>
      </c>
      <c r="C12" s="10" t="s">
        <v>50</v>
      </c>
      <c r="D12" s="11">
        <v>345</v>
      </c>
      <c r="E12" s="12">
        <v>43.333333333333336</v>
      </c>
      <c r="F12" s="12">
        <v>88.83333333333333</v>
      </c>
      <c r="G12" s="13">
        <v>130.25</v>
      </c>
      <c r="H12" s="12">
        <f t="shared" si="1"/>
        <v>262.41666666666663</v>
      </c>
      <c r="I12" s="20">
        <f t="shared" si="0"/>
        <v>74.54166666666666</v>
      </c>
      <c r="J12" s="10"/>
      <c r="K12" s="10"/>
      <c r="L12" s="10"/>
      <c r="M12" s="10"/>
      <c r="N12" s="10" t="s">
        <v>24</v>
      </c>
      <c r="O12" s="10" t="s">
        <v>51</v>
      </c>
      <c r="P12" s="10" t="s">
        <v>26</v>
      </c>
      <c r="Q12" s="24" t="s">
        <v>27</v>
      </c>
      <c r="R12" s="10"/>
      <c r="S12" s="10" t="s">
        <v>26</v>
      </c>
      <c r="U12" s="25"/>
    </row>
    <row r="13" spans="1:21" s="2" customFormat="1" ht="24" customHeight="1">
      <c r="A13" s="10" t="s">
        <v>21</v>
      </c>
      <c r="B13" s="11" t="s">
        <v>52</v>
      </c>
      <c r="C13" s="10" t="s">
        <v>53</v>
      </c>
      <c r="D13" s="11">
        <v>353</v>
      </c>
      <c r="E13" s="12">
        <v>43</v>
      </c>
      <c r="F13" s="12">
        <v>81.66666666666667</v>
      </c>
      <c r="G13" s="13">
        <v>126.25</v>
      </c>
      <c r="H13" s="12">
        <f t="shared" si="1"/>
        <v>250.91666666666669</v>
      </c>
      <c r="I13" s="20">
        <f t="shared" si="0"/>
        <v>74.51166666666666</v>
      </c>
      <c r="J13" s="10"/>
      <c r="K13" s="10"/>
      <c r="L13" s="10"/>
      <c r="M13" s="10"/>
      <c r="N13" s="10" t="s">
        <v>24</v>
      </c>
      <c r="O13" s="10" t="s">
        <v>54</v>
      </c>
      <c r="P13" s="10" t="s">
        <v>26</v>
      </c>
      <c r="Q13" s="24" t="s">
        <v>27</v>
      </c>
      <c r="R13" s="10"/>
      <c r="S13" s="10" t="s">
        <v>26</v>
      </c>
      <c r="U13" s="25"/>
    </row>
    <row r="14" spans="1:21" s="2" customFormat="1" ht="24" customHeight="1">
      <c r="A14" s="10" t="s">
        <v>21</v>
      </c>
      <c r="B14" s="11" t="s">
        <v>55</v>
      </c>
      <c r="C14" s="10" t="s">
        <v>56</v>
      </c>
      <c r="D14" s="11">
        <v>352</v>
      </c>
      <c r="E14" s="12">
        <v>42.166666666666664</v>
      </c>
      <c r="F14" s="12">
        <v>79.66666666666667</v>
      </c>
      <c r="G14" s="13">
        <v>129.75</v>
      </c>
      <c r="H14" s="12">
        <f t="shared" si="1"/>
        <v>251.58333333333334</v>
      </c>
      <c r="I14" s="20">
        <f t="shared" si="0"/>
        <v>74.43833333333333</v>
      </c>
      <c r="J14" s="10"/>
      <c r="K14" s="10"/>
      <c r="L14" s="10"/>
      <c r="M14" s="10"/>
      <c r="N14" s="10" t="s">
        <v>24</v>
      </c>
      <c r="O14" s="10" t="s">
        <v>57</v>
      </c>
      <c r="P14" s="10" t="s">
        <v>26</v>
      </c>
      <c r="Q14" s="24" t="s">
        <v>27</v>
      </c>
      <c r="R14" s="10"/>
      <c r="S14" s="10" t="s">
        <v>26</v>
      </c>
      <c r="U14" s="25"/>
    </row>
    <row r="15" spans="1:21" s="2" customFormat="1" ht="24" customHeight="1">
      <c r="A15" s="10" t="s">
        <v>21</v>
      </c>
      <c r="B15" s="11" t="s">
        <v>58</v>
      </c>
      <c r="C15" s="10" t="s">
        <v>59</v>
      </c>
      <c r="D15" s="11">
        <v>345</v>
      </c>
      <c r="E15" s="12">
        <v>44.25</v>
      </c>
      <c r="F15" s="12">
        <v>78</v>
      </c>
      <c r="G15" s="13">
        <v>132.75</v>
      </c>
      <c r="H15" s="12">
        <f t="shared" si="1"/>
        <v>255</v>
      </c>
      <c r="I15" s="20">
        <f t="shared" si="0"/>
        <v>73.8</v>
      </c>
      <c r="J15" s="10"/>
      <c r="K15" s="10"/>
      <c r="L15" s="10"/>
      <c r="M15" s="10"/>
      <c r="N15" s="10" t="s">
        <v>24</v>
      </c>
      <c r="O15" s="10" t="s">
        <v>60</v>
      </c>
      <c r="P15" s="10" t="s">
        <v>26</v>
      </c>
      <c r="Q15" s="24" t="s">
        <v>27</v>
      </c>
      <c r="R15" s="10"/>
      <c r="S15" s="10" t="s">
        <v>26</v>
      </c>
      <c r="U15" s="25"/>
    </row>
    <row r="16" spans="1:21" s="2" customFormat="1" ht="24" customHeight="1">
      <c r="A16" s="10" t="s">
        <v>21</v>
      </c>
      <c r="B16" s="11" t="s">
        <v>61</v>
      </c>
      <c r="C16" s="10" t="s">
        <v>62</v>
      </c>
      <c r="D16" s="11">
        <v>349</v>
      </c>
      <c r="E16" s="12">
        <v>40.333333333333336</v>
      </c>
      <c r="F16" s="12">
        <v>77.16666666666667</v>
      </c>
      <c r="G16" s="13">
        <v>127.5</v>
      </c>
      <c r="H16" s="12">
        <f t="shared" si="1"/>
        <v>245</v>
      </c>
      <c r="I16" s="20">
        <f t="shared" si="0"/>
        <v>73.35999999999999</v>
      </c>
      <c r="J16" s="10"/>
      <c r="K16" s="10"/>
      <c r="L16" s="10"/>
      <c r="M16" s="10"/>
      <c r="N16" s="10" t="s">
        <v>24</v>
      </c>
      <c r="O16" s="10" t="s">
        <v>63</v>
      </c>
      <c r="P16" s="10" t="s">
        <v>26</v>
      </c>
      <c r="Q16" s="24" t="s">
        <v>27</v>
      </c>
      <c r="R16" s="10"/>
      <c r="S16" s="10" t="s">
        <v>26</v>
      </c>
      <c r="U16" s="25"/>
    </row>
    <row r="17" spans="1:21" s="2" customFormat="1" ht="24" customHeight="1">
      <c r="A17" s="10" t="s">
        <v>21</v>
      </c>
      <c r="B17" s="11" t="s">
        <v>64</v>
      </c>
      <c r="C17" s="10" t="s">
        <v>65</v>
      </c>
      <c r="D17" s="11">
        <v>347</v>
      </c>
      <c r="E17" s="12">
        <v>39.166666666666664</v>
      </c>
      <c r="F17" s="12">
        <v>77.83333333333333</v>
      </c>
      <c r="G17" s="13">
        <v>129.5</v>
      </c>
      <c r="H17" s="12">
        <f t="shared" si="1"/>
        <v>246.5</v>
      </c>
      <c r="I17" s="20">
        <f t="shared" si="0"/>
        <v>73.23</v>
      </c>
      <c r="J17" s="10"/>
      <c r="K17" s="10"/>
      <c r="L17" s="10"/>
      <c r="M17" s="10"/>
      <c r="N17" s="10" t="s">
        <v>24</v>
      </c>
      <c r="O17" s="10" t="s">
        <v>66</v>
      </c>
      <c r="P17" s="10" t="s">
        <v>26</v>
      </c>
      <c r="Q17" s="24" t="s">
        <v>27</v>
      </c>
      <c r="R17" s="26"/>
      <c r="S17" s="10" t="s">
        <v>26</v>
      </c>
      <c r="U17" s="25"/>
    </row>
    <row r="18" spans="1:21" s="2" customFormat="1" ht="24" customHeight="1">
      <c r="A18" s="10" t="s">
        <v>21</v>
      </c>
      <c r="B18" s="14" t="s">
        <v>67</v>
      </c>
      <c r="C18" s="10" t="s">
        <v>68</v>
      </c>
      <c r="D18" s="14">
        <v>343</v>
      </c>
      <c r="E18" s="12">
        <v>41.5</v>
      </c>
      <c r="F18" s="12">
        <v>87.5</v>
      </c>
      <c r="G18" s="13">
        <v>131</v>
      </c>
      <c r="H18" s="12">
        <f t="shared" si="1"/>
        <v>260</v>
      </c>
      <c r="I18" s="20">
        <f t="shared" si="0"/>
        <v>74.02</v>
      </c>
      <c r="J18" s="10"/>
      <c r="K18" s="10"/>
      <c r="L18" s="10"/>
      <c r="M18" s="10"/>
      <c r="N18" s="10" t="s">
        <v>24</v>
      </c>
      <c r="O18" s="10" t="s">
        <v>25</v>
      </c>
      <c r="P18" s="10" t="s">
        <v>26</v>
      </c>
      <c r="Q18" s="24" t="s">
        <v>27</v>
      </c>
      <c r="R18" s="10"/>
      <c r="S18" s="10" t="s">
        <v>69</v>
      </c>
      <c r="U18" s="25"/>
    </row>
    <row r="19" spans="1:21" s="2" customFormat="1" ht="24" customHeight="1">
      <c r="A19" s="10" t="s">
        <v>21</v>
      </c>
      <c r="B19" s="14" t="s">
        <v>70</v>
      </c>
      <c r="C19" s="10" t="s">
        <v>71</v>
      </c>
      <c r="D19" s="15">
        <v>350</v>
      </c>
      <c r="E19" s="12">
        <v>42.083333333333336</v>
      </c>
      <c r="F19" s="12">
        <v>79.5</v>
      </c>
      <c r="G19" s="13">
        <v>124.25</v>
      </c>
      <c r="H19" s="12">
        <f t="shared" si="1"/>
        <v>245.83333333333334</v>
      </c>
      <c r="I19" s="12">
        <f t="shared" si="0"/>
        <v>73.58333333333333</v>
      </c>
      <c r="J19" s="10"/>
      <c r="K19" s="10"/>
      <c r="L19" s="10"/>
      <c r="M19" s="10"/>
      <c r="N19" s="10" t="s">
        <v>24</v>
      </c>
      <c r="O19" s="10" t="s">
        <v>30</v>
      </c>
      <c r="P19" s="10" t="s">
        <v>69</v>
      </c>
      <c r="Q19" s="24"/>
      <c r="R19" s="10" t="s">
        <v>72</v>
      </c>
      <c r="S19" s="10" t="s">
        <v>69</v>
      </c>
      <c r="U19" s="25"/>
    </row>
    <row r="20" spans="1:21" s="2" customFormat="1" ht="24" customHeight="1">
      <c r="A20" s="10" t="s">
        <v>21</v>
      </c>
      <c r="B20" s="14" t="s">
        <v>73</v>
      </c>
      <c r="C20" s="10" t="s">
        <v>74</v>
      </c>
      <c r="D20" s="14">
        <v>347</v>
      </c>
      <c r="E20" s="12">
        <v>38.75</v>
      </c>
      <c r="F20" s="12">
        <v>81.83333333333333</v>
      </c>
      <c r="G20" s="13">
        <v>120.5</v>
      </c>
      <c r="H20" s="12">
        <f t="shared" si="1"/>
        <v>241.08333333333331</v>
      </c>
      <c r="I20" s="12">
        <f t="shared" si="0"/>
        <v>72.68833333333333</v>
      </c>
      <c r="J20" s="10"/>
      <c r="K20" s="10"/>
      <c r="L20" s="10"/>
      <c r="M20" s="10"/>
      <c r="N20" s="10" t="s">
        <v>24</v>
      </c>
      <c r="O20" s="10" t="s">
        <v>33</v>
      </c>
      <c r="P20" s="10" t="s">
        <v>69</v>
      </c>
      <c r="Q20" s="24"/>
      <c r="R20" s="10" t="s">
        <v>72</v>
      </c>
      <c r="S20" s="10" t="s">
        <v>69</v>
      </c>
      <c r="U20" s="25"/>
    </row>
    <row r="21" spans="1:19" ht="27.75" customHeight="1">
      <c r="A21" s="10" t="s">
        <v>75</v>
      </c>
      <c r="B21" s="11" t="s">
        <v>76</v>
      </c>
      <c r="C21" s="16" t="s">
        <v>77</v>
      </c>
      <c r="D21" s="11">
        <v>419</v>
      </c>
      <c r="E21" s="17">
        <v>79.57142857142857</v>
      </c>
      <c r="F21" s="17">
        <v>79.57142857142857</v>
      </c>
      <c r="G21" s="17">
        <v>90</v>
      </c>
      <c r="H21" s="17">
        <f aca="true" t="shared" si="2" ref="H21:H60">(E21+F21+G21)</f>
        <v>249.14285714285714</v>
      </c>
      <c r="I21" s="17">
        <f aca="true" t="shared" si="3" ref="I21:I60">D21/5*0.7+H21/3*0.3</f>
        <v>83.57428571428571</v>
      </c>
      <c r="J21" s="21"/>
      <c r="K21" s="21"/>
      <c r="L21" s="21"/>
      <c r="M21" s="21"/>
      <c r="N21" s="21" t="s">
        <v>78</v>
      </c>
      <c r="O21" s="21">
        <v>1</v>
      </c>
      <c r="P21" s="22" t="s">
        <v>79</v>
      </c>
      <c r="Q21" s="10" t="s">
        <v>80</v>
      </c>
      <c r="R21" s="21"/>
      <c r="S21" s="21" t="s">
        <v>81</v>
      </c>
    </row>
    <row r="22" spans="1:19" ht="27.75" customHeight="1">
      <c r="A22" s="10" t="s">
        <v>75</v>
      </c>
      <c r="B22" s="11" t="s">
        <v>82</v>
      </c>
      <c r="C22" s="10" t="s">
        <v>83</v>
      </c>
      <c r="D22" s="11">
        <v>402</v>
      </c>
      <c r="E22" s="17">
        <v>88.83333333333333</v>
      </c>
      <c r="F22" s="17">
        <v>87</v>
      </c>
      <c r="G22" s="17">
        <v>91.33333333333333</v>
      </c>
      <c r="H22" s="17">
        <f t="shared" si="2"/>
        <v>267.16666666666663</v>
      </c>
      <c r="I22" s="17">
        <f t="shared" si="3"/>
        <v>82.99666666666667</v>
      </c>
      <c r="J22" s="21"/>
      <c r="K22" s="21"/>
      <c r="L22" s="21"/>
      <c r="M22" s="21"/>
      <c r="N22" s="21" t="s">
        <v>78</v>
      </c>
      <c r="O22" s="21">
        <v>2</v>
      </c>
      <c r="P22" s="22" t="s">
        <v>79</v>
      </c>
      <c r="Q22" s="10" t="s">
        <v>80</v>
      </c>
      <c r="R22" s="21"/>
      <c r="S22" s="21" t="s">
        <v>81</v>
      </c>
    </row>
    <row r="23" spans="1:19" ht="27.75" customHeight="1">
      <c r="A23" s="10" t="s">
        <v>75</v>
      </c>
      <c r="B23" s="11" t="s">
        <v>84</v>
      </c>
      <c r="C23" s="10" t="s">
        <v>85</v>
      </c>
      <c r="D23" s="11">
        <v>406</v>
      </c>
      <c r="E23" s="17">
        <v>87.83333333333333</v>
      </c>
      <c r="F23" s="17">
        <v>76.33333333333333</v>
      </c>
      <c r="G23" s="17">
        <v>90.5</v>
      </c>
      <c r="H23" s="17">
        <f t="shared" si="2"/>
        <v>254.66666666666666</v>
      </c>
      <c r="I23" s="17">
        <f t="shared" si="3"/>
        <v>82.30666666666666</v>
      </c>
      <c r="J23" s="23" t="s">
        <v>86</v>
      </c>
      <c r="K23" s="21">
        <v>78</v>
      </c>
      <c r="L23" s="23" t="s">
        <v>87</v>
      </c>
      <c r="M23" s="21">
        <v>69</v>
      </c>
      <c r="N23" s="21" t="s">
        <v>78</v>
      </c>
      <c r="O23" s="21">
        <v>3</v>
      </c>
      <c r="P23" s="22" t="s">
        <v>79</v>
      </c>
      <c r="Q23" s="10" t="s">
        <v>80</v>
      </c>
      <c r="R23" s="21"/>
      <c r="S23" s="21" t="s">
        <v>81</v>
      </c>
    </row>
    <row r="24" spans="1:19" ht="27.75" customHeight="1">
      <c r="A24" s="10" t="s">
        <v>75</v>
      </c>
      <c r="B24" s="11" t="s">
        <v>88</v>
      </c>
      <c r="C24" s="16" t="s">
        <v>89</v>
      </c>
      <c r="D24" s="11">
        <v>400</v>
      </c>
      <c r="E24" s="17">
        <v>83.14285714285714</v>
      </c>
      <c r="F24" s="17">
        <v>89.14285714285714</v>
      </c>
      <c r="G24" s="17">
        <v>89.57142857142857</v>
      </c>
      <c r="H24" s="17">
        <f t="shared" si="2"/>
        <v>261.85714285714283</v>
      </c>
      <c r="I24" s="17">
        <f t="shared" si="3"/>
        <v>82.18571428571428</v>
      </c>
      <c r="J24" s="21"/>
      <c r="K24" s="21"/>
      <c r="L24" s="21"/>
      <c r="M24" s="21"/>
      <c r="N24" s="21" t="s">
        <v>78</v>
      </c>
      <c r="O24" s="21">
        <v>4</v>
      </c>
      <c r="P24" s="22" t="s">
        <v>79</v>
      </c>
      <c r="Q24" s="10" t="s">
        <v>80</v>
      </c>
      <c r="R24" s="21"/>
      <c r="S24" s="21" t="s">
        <v>81</v>
      </c>
    </row>
    <row r="25" spans="1:19" ht="27.75" customHeight="1">
      <c r="A25" s="10" t="s">
        <v>75</v>
      </c>
      <c r="B25" s="11" t="s">
        <v>90</v>
      </c>
      <c r="C25" s="10" t="s">
        <v>91</v>
      </c>
      <c r="D25" s="11">
        <v>399</v>
      </c>
      <c r="E25" s="17">
        <v>79.83333333333333</v>
      </c>
      <c r="F25" s="17">
        <v>92.66666666666667</v>
      </c>
      <c r="G25" s="17">
        <v>89.16666666666667</v>
      </c>
      <c r="H25" s="17">
        <f t="shared" si="2"/>
        <v>261.6666666666667</v>
      </c>
      <c r="I25" s="17">
        <f t="shared" si="3"/>
        <v>82.02666666666666</v>
      </c>
      <c r="J25" s="21"/>
      <c r="K25" s="21"/>
      <c r="L25" s="21"/>
      <c r="M25" s="21"/>
      <c r="N25" s="21" t="s">
        <v>78</v>
      </c>
      <c r="O25" s="21">
        <v>5</v>
      </c>
      <c r="P25" s="22" t="s">
        <v>79</v>
      </c>
      <c r="Q25" s="10" t="s">
        <v>80</v>
      </c>
      <c r="R25" s="21"/>
      <c r="S25" s="21" t="s">
        <v>81</v>
      </c>
    </row>
    <row r="26" spans="1:19" ht="27.75" customHeight="1">
      <c r="A26" s="10" t="s">
        <v>75</v>
      </c>
      <c r="B26" s="11" t="s">
        <v>92</v>
      </c>
      <c r="C26" s="16" t="s">
        <v>93</v>
      </c>
      <c r="D26" s="11">
        <v>409</v>
      </c>
      <c r="E26" s="17">
        <v>75.14285714285714</v>
      </c>
      <c r="F26" s="17">
        <v>82</v>
      </c>
      <c r="G26" s="17">
        <v>83.71428571428571</v>
      </c>
      <c r="H26" s="17">
        <f t="shared" si="2"/>
        <v>240.85714285714283</v>
      </c>
      <c r="I26" s="17">
        <f t="shared" si="3"/>
        <v>81.34571428571428</v>
      </c>
      <c r="J26" s="21"/>
      <c r="K26" s="21"/>
      <c r="L26" s="21"/>
      <c r="M26" s="21"/>
      <c r="N26" s="21" t="s">
        <v>78</v>
      </c>
      <c r="O26" s="21">
        <v>6</v>
      </c>
      <c r="P26" s="22" t="s">
        <v>79</v>
      </c>
      <c r="Q26" s="10" t="s">
        <v>80</v>
      </c>
      <c r="R26" s="21"/>
      <c r="S26" s="21" t="s">
        <v>81</v>
      </c>
    </row>
    <row r="27" spans="1:19" ht="27.75" customHeight="1">
      <c r="A27" s="10" t="s">
        <v>75</v>
      </c>
      <c r="B27" s="11" t="s">
        <v>94</v>
      </c>
      <c r="C27" s="16" t="s">
        <v>95</v>
      </c>
      <c r="D27" s="11">
        <v>402</v>
      </c>
      <c r="E27" s="17">
        <v>81.85714285714286</v>
      </c>
      <c r="F27" s="17">
        <v>75</v>
      </c>
      <c r="G27" s="17">
        <v>90</v>
      </c>
      <c r="H27" s="17">
        <f t="shared" si="2"/>
        <v>246.85714285714286</v>
      </c>
      <c r="I27" s="17">
        <f t="shared" si="3"/>
        <v>80.96571428571428</v>
      </c>
      <c r="J27" s="21"/>
      <c r="K27" s="21"/>
      <c r="L27" s="21"/>
      <c r="M27" s="21"/>
      <c r="N27" s="21" t="s">
        <v>78</v>
      </c>
      <c r="O27" s="21">
        <v>7</v>
      </c>
      <c r="P27" s="22" t="s">
        <v>79</v>
      </c>
      <c r="Q27" s="10" t="s">
        <v>80</v>
      </c>
      <c r="R27" s="21"/>
      <c r="S27" s="21" t="s">
        <v>81</v>
      </c>
    </row>
    <row r="28" spans="1:19" ht="27.75" customHeight="1">
      <c r="A28" s="10" t="s">
        <v>75</v>
      </c>
      <c r="B28" s="27" t="s">
        <v>96</v>
      </c>
      <c r="C28" s="18" t="s">
        <v>97</v>
      </c>
      <c r="D28" s="11">
        <v>394</v>
      </c>
      <c r="E28" s="17">
        <v>80.14285714285714</v>
      </c>
      <c r="F28" s="17">
        <v>85.42857142857143</v>
      </c>
      <c r="G28" s="17">
        <v>90.28571428571429</v>
      </c>
      <c r="H28" s="17">
        <f t="shared" si="2"/>
        <v>255.85714285714283</v>
      </c>
      <c r="I28" s="17">
        <f t="shared" si="3"/>
        <v>80.74571428571429</v>
      </c>
      <c r="J28" s="21"/>
      <c r="K28" s="21"/>
      <c r="L28" s="21"/>
      <c r="M28" s="21"/>
      <c r="N28" s="21" t="s">
        <v>78</v>
      </c>
      <c r="O28" s="21">
        <v>8</v>
      </c>
      <c r="P28" s="22" t="s">
        <v>79</v>
      </c>
      <c r="Q28" s="10" t="s">
        <v>80</v>
      </c>
      <c r="R28" s="21"/>
      <c r="S28" s="21" t="s">
        <v>81</v>
      </c>
    </row>
    <row r="29" spans="1:19" ht="27.75" customHeight="1">
      <c r="A29" s="10" t="s">
        <v>75</v>
      </c>
      <c r="B29" s="11" t="s">
        <v>98</v>
      </c>
      <c r="C29" s="16" t="s">
        <v>99</v>
      </c>
      <c r="D29" s="11">
        <v>398</v>
      </c>
      <c r="E29" s="17">
        <v>82.28571428571429</v>
      </c>
      <c r="F29" s="17">
        <v>74.42857142857143</v>
      </c>
      <c r="G29" s="17">
        <v>89.14285714285714</v>
      </c>
      <c r="H29" s="17">
        <f t="shared" si="2"/>
        <v>245.85714285714286</v>
      </c>
      <c r="I29" s="17">
        <f t="shared" si="3"/>
        <v>80.30571428571427</v>
      </c>
      <c r="J29" s="21"/>
      <c r="K29" s="21"/>
      <c r="L29" s="21"/>
      <c r="M29" s="21"/>
      <c r="N29" s="21" t="s">
        <v>78</v>
      </c>
      <c r="O29" s="21">
        <v>9</v>
      </c>
      <c r="P29" s="22" t="s">
        <v>79</v>
      </c>
      <c r="Q29" s="10" t="s">
        <v>80</v>
      </c>
      <c r="R29" s="21"/>
      <c r="S29" s="21" t="s">
        <v>81</v>
      </c>
    </row>
    <row r="30" spans="1:19" ht="27.75" customHeight="1">
      <c r="A30" s="10" t="s">
        <v>75</v>
      </c>
      <c r="B30" s="11" t="s">
        <v>100</v>
      </c>
      <c r="C30" s="10" t="s">
        <v>101</v>
      </c>
      <c r="D30" s="11">
        <v>383</v>
      </c>
      <c r="E30" s="17">
        <v>87.33333333333333</v>
      </c>
      <c r="F30" s="17">
        <v>85.16666666666667</v>
      </c>
      <c r="G30" s="17">
        <v>93</v>
      </c>
      <c r="H30" s="17">
        <f t="shared" si="2"/>
        <v>265.5</v>
      </c>
      <c r="I30" s="17">
        <f t="shared" si="3"/>
        <v>80.16999999999999</v>
      </c>
      <c r="J30" s="21"/>
      <c r="K30" s="21"/>
      <c r="L30" s="21"/>
      <c r="M30" s="21"/>
      <c r="N30" s="21" t="s">
        <v>78</v>
      </c>
      <c r="O30" s="21">
        <v>10</v>
      </c>
      <c r="P30" s="22" t="s">
        <v>79</v>
      </c>
      <c r="Q30" s="10" t="s">
        <v>80</v>
      </c>
      <c r="R30" s="21"/>
      <c r="S30" s="21" t="s">
        <v>81</v>
      </c>
    </row>
    <row r="31" spans="1:19" ht="27.75" customHeight="1">
      <c r="A31" s="10" t="s">
        <v>75</v>
      </c>
      <c r="B31" s="11" t="s">
        <v>102</v>
      </c>
      <c r="C31" s="10" t="s">
        <v>103</v>
      </c>
      <c r="D31" s="11">
        <v>391</v>
      </c>
      <c r="E31" s="17">
        <v>82.83333333333333</v>
      </c>
      <c r="F31" s="17">
        <v>81.83333333333333</v>
      </c>
      <c r="G31" s="17">
        <v>88.66666666666667</v>
      </c>
      <c r="H31" s="17">
        <f t="shared" si="2"/>
        <v>253.33333333333331</v>
      </c>
      <c r="I31" s="17">
        <f t="shared" si="3"/>
        <v>80.07333333333334</v>
      </c>
      <c r="J31" s="21"/>
      <c r="K31" s="21"/>
      <c r="L31" s="21"/>
      <c r="M31" s="21"/>
      <c r="N31" s="21" t="s">
        <v>78</v>
      </c>
      <c r="O31" s="21">
        <v>11</v>
      </c>
      <c r="P31" s="22" t="s">
        <v>79</v>
      </c>
      <c r="Q31" s="10" t="s">
        <v>80</v>
      </c>
      <c r="R31" s="21"/>
      <c r="S31" s="21" t="s">
        <v>81</v>
      </c>
    </row>
    <row r="32" spans="1:19" ht="27.75" customHeight="1">
      <c r="A32" s="10" t="s">
        <v>75</v>
      </c>
      <c r="B32" s="11" t="s">
        <v>104</v>
      </c>
      <c r="C32" s="16" t="s">
        <v>105</v>
      </c>
      <c r="D32" s="11">
        <v>389</v>
      </c>
      <c r="E32" s="17">
        <v>77.71428571428571</v>
      </c>
      <c r="F32" s="17">
        <v>80.28571428571429</v>
      </c>
      <c r="G32" s="17">
        <v>89</v>
      </c>
      <c r="H32" s="17">
        <f t="shared" si="2"/>
        <v>247</v>
      </c>
      <c r="I32" s="17">
        <f t="shared" si="3"/>
        <v>79.16</v>
      </c>
      <c r="J32" s="21"/>
      <c r="K32" s="21"/>
      <c r="L32" s="21"/>
      <c r="M32" s="21"/>
      <c r="N32" s="21" t="s">
        <v>78</v>
      </c>
      <c r="O32" s="21">
        <v>12</v>
      </c>
      <c r="P32" s="22" t="s">
        <v>79</v>
      </c>
      <c r="Q32" s="10" t="s">
        <v>80</v>
      </c>
      <c r="R32" s="21"/>
      <c r="S32" s="21" t="s">
        <v>81</v>
      </c>
    </row>
    <row r="33" spans="1:19" ht="27.75" customHeight="1">
      <c r="A33" s="10" t="s">
        <v>75</v>
      </c>
      <c r="B33" s="11" t="s">
        <v>106</v>
      </c>
      <c r="C33" s="10" t="s">
        <v>107</v>
      </c>
      <c r="D33" s="11">
        <v>375</v>
      </c>
      <c r="E33" s="17">
        <v>81</v>
      </c>
      <c r="F33" s="17">
        <v>92.66666666666667</v>
      </c>
      <c r="G33" s="17">
        <v>91.16666666666667</v>
      </c>
      <c r="H33" s="17">
        <f t="shared" si="2"/>
        <v>264.83333333333337</v>
      </c>
      <c r="I33" s="17">
        <f t="shared" si="3"/>
        <v>78.98333333333333</v>
      </c>
      <c r="J33" s="21"/>
      <c r="K33" s="21"/>
      <c r="L33" s="21"/>
      <c r="M33" s="21"/>
      <c r="N33" s="21" t="s">
        <v>78</v>
      </c>
      <c r="O33" s="21">
        <v>13</v>
      </c>
      <c r="P33" s="22" t="s">
        <v>79</v>
      </c>
      <c r="Q33" s="10" t="s">
        <v>80</v>
      </c>
      <c r="R33" s="21"/>
      <c r="S33" s="21" t="s">
        <v>81</v>
      </c>
    </row>
    <row r="34" spans="1:19" ht="27.75" customHeight="1">
      <c r="A34" s="10" t="s">
        <v>75</v>
      </c>
      <c r="B34" s="11" t="s">
        <v>108</v>
      </c>
      <c r="C34" s="10" t="s">
        <v>109</v>
      </c>
      <c r="D34" s="11">
        <v>384</v>
      </c>
      <c r="E34" s="17">
        <v>81.5</v>
      </c>
      <c r="F34" s="17">
        <v>82.83333333333333</v>
      </c>
      <c r="G34" s="17">
        <v>87.66666666666667</v>
      </c>
      <c r="H34" s="17">
        <f t="shared" si="2"/>
        <v>252</v>
      </c>
      <c r="I34" s="17">
        <f t="shared" si="3"/>
        <v>78.96</v>
      </c>
      <c r="J34" s="21"/>
      <c r="K34" s="21"/>
      <c r="L34" s="21"/>
      <c r="M34" s="21"/>
      <c r="N34" s="21" t="s">
        <v>78</v>
      </c>
      <c r="O34" s="21">
        <v>14</v>
      </c>
      <c r="P34" s="22" t="s">
        <v>79</v>
      </c>
      <c r="Q34" s="10" t="s">
        <v>80</v>
      </c>
      <c r="R34" s="21"/>
      <c r="S34" s="21" t="s">
        <v>81</v>
      </c>
    </row>
    <row r="35" spans="1:19" ht="27.75" customHeight="1">
      <c r="A35" s="10" t="s">
        <v>75</v>
      </c>
      <c r="B35" s="11" t="s">
        <v>110</v>
      </c>
      <c r="C35" s="16" t="s">
        <v>111</v>
      </c>
      <c r="D35" s="11">
        <v>389</v>
      </c>
      <c r="E35" s="17">
        <v>76.85714285714286</v>
      </c>
      <c r="F35" s="17">
        <v>78.28571428571429</v>
      </c>
      <c r="G35" s="17">
        <v>89.28571428571429</v>
      </c>
      <c r="H35" s="17">
        <f t="shared" si="2"/>
        <v>244.42857142857144</v>
      </c>
      <c r="I35" s="17">
        <f t="shared" si="3"/>
        <v>78.90285714285713</v>
      </c>
      <c r="J35" s="21"/>
      <c r="K35" s="21"/>
      <c r="L35" s="21"/>
      <c r="M35" s="21"/>
      <c r="N35" s="21" t="s">
        <v>78</v>
      </c>
      <c r="O35" s="21">
        <v>15</v>
      </c>
      <c r="P35" s="22" t="s">
        <v>79</v>
      </c>
      <c r="Q35" s="10" t="s">
        <v>80</v>
      </c>
      <c r="R35" s="21"/>
      <c r="S35" s="21" t="s">
        <v>81</v>
      </c>
    </row>
    <row r="36" spans="1:19" ht="27.75" customHeight="1">
      <c r="A36" s="10" t="s">
        <v>75</v>
      </c>
      <c r="B36" s="11" t="s">
        <v>112</v>
      </c>
      <c r="C36" s="10" t="s">
        <v>113</v>
      </c>
      <c r="D36" s="11">
        <v>387</v>
      </c>
      <c r="E36" s="17">
        <v>91.16666666666667</v>
      </c>
      <c r="F36" s="17">
        <v>72.66666666666667</v>
      </c>
      <c r="G36" s="17">
        <v>81.5</v>
      </c>
      <c r="H36" s="17">
        <f t="shared" si="2"/>
        <v>245.33333333333334</v>
      </c>
      <c r="I36" s="17">
        <f t="shared" si="3"/>
        <v>78.71333333333334</v>
      </c>
      <c r="J36" s="23" t="s">
        <v>86</v>
      </c>
      <c r="K36" s="21">
        <v>70</v>
      </c>
      <c r="L36" s="23" t="s">
        <v>87</v>
      </c>
      <c r="M36" s="21">
        <v>85</v>
      </c>
      <c r="N36" s="21" t="s">
        <v>78</v>
      </c>
      <c r="O36" s="21">
        <v>16</v>
      </c>
      <c r="P36" s="22" t="s">
        <v>79</v>
      </c>
      <c r="Q36" s="10" t="s">
        <v>80</v>
      </c>
      <c r="R36" s="21"/>
      <c r="S36" s="21" t="s">
        <v>81</v>
      </c>
    </row>
    <row r="37" spans="1:19" ht="27.75" customHeight="1">
      <c r="A37" s="10" t="s">
        <v>75</v>
      </c>
      <c r="B37" s="11" t="s">
        <v>114</v>
      </c>
      <c r="C37" s="10" t="s">
        <v>115</v>
      </c>
      <c r="D37" s="11">
        <v>388</v>
      </c>
      <c r="E37" s="17">
        <v>80.83333333333333</v>
      </c>
      <c r="F37" s="17">
        <v>74.5</v>
      </c>
      <c r="G37" s="17">
        <v>87.66666666666667</v>
      </c>
      <c r="H37" s="17">
        <f t="shared" si="2"/>
        <v>243</v>
      </c>
      <c r="I37" s="17">
        <f t="shared" si="3"/>
        <v>78.61999999999999</v>
      </c>
      <c r="J37" s="21"/>
      <c r="K37" s="21"/>
      <c r="L37" s="21"/>
      <c r="M37" s="21"/>
      <c r="N37" s="21" t="s">
        <v>78</v>
      </c>
      <c r="O37" s="21">
        <v>17</v>
      </c>
      <c r="P37" s="22" t="s">
        <v>79</v>
      </c>
      <c r="Q37" s="10" t="s">
        <v>80</v>
      </c>
      <c r="R37" s="21"/>
      <c r="S37" s="21" t="s">
        <v>81</v>
      </c>
    </row>
    <row r="38" spans="1:19" ht="27.75" customHeight="1">
      <c r="A38" s="10" t="s">
        <v>75</v>
      </c>
      <c r="B38" s="11" t="s">
        <v>116</v>
      </c>
      <c r="C38" s="10" t="s">
        <v>117</v>
      </c>
      <c r="D38" s="11">
        <v>384</v>
      </c>
      <c r="E38" s="17">
        <v>78.83333333333333</v>
      </c>
      <c r="F38" s="17">
        <v>74.16666666666667</v>
      </c>
      <c r="G38" s="17">
        <v>83.33333333333333</v>
      </c>
      <c r="H38" s="17">
        <f t="shared" si="2"/>
        <v>236.33333333333331</v>
      </c>
      <c r="I38" s="17">
        <f t="shared" si="3"/>
        <v>77.39333333333333</v>
      </c>
      <c r="J38" s="21"/>
      <c r="K38" s="21"/>
      <c r="L38" s="21"/>
      <c r="M38" s="21"/>
      <c r="N38" s="21" t="s">
        <v>78</v>
      </c>
      <c r="O38" s="21">
        <v>18</v>
      </c>
      <c r="P38" s="22" t="s">
        <v>79</v>
      </c>
      <c r="Q38" s="10" t="s">
        <v>80</v>
      </c>
      <c r="R38" s="21"/>
      <c r="S38" s="21" t="s">
        <v>81</v>
      </c>
    </row>
    <row r="39" spans="1:19" ht="27.75" customHeight="1">
      <c r="A39" s="10" t="s">
        <v>75</v>
      </c>
      <c r="B39" s="11" t="s">
        <v>118</v>
      </c>
      <c r="C39" s="16" t="s">
        <v>119</v>
      </c>
      <c r="D39" s="11">
        <v>370</v>
      </c>
      <c r="E39" s="17">
        <v>84.42857142857143</v>
      </c>
      <c r="F39" s="17">
        <v>80.42857142857143</v>
      </c>
      <c r="G39" s="17">
        <v>90.42857142857143</v>
      </c>
      <c r="H39" s="17">
        <f t="shared" si="2"/>
        <v>255.28571428571428</v>
      </c>
      <c r="I39" s="17">
        <f t="shared" si="3"/>
        <v>77.32857142857142</v>
      </c>
      <c r="J39" s="21"/>
      <c r="K39" s="21"/>
      <c r="L39" s="21"/>
      <c r="M39" s="21"/>
      <c r="N39" s="21" t="s">
        <v>78</v>
      </c>
      <c r="O39" s="21">
        <v>19</v>
      </c>
      <c r="P39" s="22" t="s">
        <v>79</v>
      </c>
      <c r="Q39" s="10" t="s">
        <v>80</v>
      </c>
      <c r="R39" s="21"/>
      <c r="S39" s="21" t="s">
        <v>81</v>
      </c>
    </row>
    <row r="40" spans="1:19" ht="27.75" customHeight="1">
      <c r="A40" s="10" t="s">
        <v>75</v>
      </c>
      <c r="B40" s="11" t="s">
        <v>120</v>
      </c>
      <c r="C40" s="16" t="s">
        <v>121</v>
      </c>
      <c r="D40" s="11">
        <v>364</v>
      </c>
      <c r="E40" s="17">
        <v>84.85714285714286</v>
      </c>
      <c r="F40" s="17">
        <v>86.42857142857143</v>
      </c>
      <c r="G40" s="17">
        <v>88.71428571428571</v>
      </c>
      <c r="H40" s="17">
        <f t="shared" si="2"/>
        <v>260</v>
      </c>
      <c r="I40" s="17">
        <f t="shared" si="3"/>
        <v>76.96</v>
      </c>
      <c r="J40" s="21"/>
      <c r="K40" s="21"/>
      <c r="L40" s="21"/>
      <c r="M40" s="21"/>
      <c r="N40" s="21" t="s">
        <v>78</v>
      </c>
      <c r="O40" s="21">
        <v>20</v>
      </c>
      <c r="P40" s="22" t="s">
        <v>79</v>
      </c>
      <c r="Q40" s="10" t="s">
        <v>80</v>
      </c>
      <c r="R40" s="21"/>
      <c r="S40" s="21" t="s">
        <v>81</v>
      </c>
    </row>
    <row r="41" spans="1:19" ht="27.75" customHeight="1">
      <c r="A41" s="10" t="s">
        <v>75</v>
      </c>
      <c r="B41" s="11" t="s">
        <v>122</v>
      </c>
      <c r="C41" s="10" t="s">
        <v>123</v>
      </c>
      <c r="D41" s="11">
        <v>357</v>
      </c>
      <c r="E41" s="17">
        <v>79.66666666666667</v>
      </c>
      <c r="F41" s="17">
        <v>84.33333333333333</v>
      </c>
      <c r="G41" s="17">
        <v>89.5</v>
      </c>
      <c r="H41" s="17">
        <f t="shared" si="2"/>
        <v>253.5</v>
      </c>
      <c r="I41" s="17">
        <f t="shared" si="3"/>
        <v>75.33</v>
      </c>
      <c r="J41" s="21"/>
      <c r="K41" s="21"/>
      <c r="L41" s="21"/>
      <c r="M41" s="21"/>
      <c r="N41" s="21" t="s">
        <v>78</v>
      </c>
      <c r="O41" s="21">
        <v>21</v>
      </c>
      <c r="P41" s="22" t="s">
        <v>79</v>
      </c>
      <c r="Q41" s="10" t="s">
        <v>80</v>
      </c>
      <c r="R41" s="21"/>
      <c r="S41" s="21" t="s">
        <v>81</v>
      </c>
    </row>
    <row r="42" spans="1:19" ht="27.75" customHeight="1">
      <c r="A42" s="10" t="s">
        <v>75</v>
      </c>
      <c r="B42" s="11" t="s">
        <v>124</v>
      </c>
      <c r="C42" s="16" t="s">
        <v>125</v>
      </c>
      <c r="D42" s="11">
        <v>369</v>
      </c>
      <c r="E42" s="17">
        <v>73.28571428571429</v>
      </c>
      <c r="F42" s="17">
        <v>78.14285714285714</v>
      </c>
      <c r="G42" s="17">
        <v>82.57142857142857</v>
      </c>
      <c r="H42" s="17">
        <f t="shared" si="2"/>
        <v>234</v>
      </c>
      <c r="I42" s="17">
        <f t="shared" si="3"/>
        <v>75.06</v>
      </c>
      <c r="J42" s="21"/>
      <c r="K42" s="21"/>
      <c r="L42" s="21"/>
      <c r="M42" s="21"/>
      <c r="N42" s="21" t="s">
        <v>78</v>
      </c>
      <c r="O42" s="21">
        <v>22</v>
      </c>
      <c r="P42" s="22" t="s">
        <v>79</v>
      </c>
      <c r="Q42" s="10" t="s">
        <v>80</v>
      </c>
      <c r="R42" s="21"/>
      <c r="S42" s="21" t="s">
        <v>81</v>
      </c>
    </row>
    <row r="43" spans="1:19" ht="27.75" customHeight="1">
      <c r="A43" s="10" t="s">
        <v>75</v>
      </c>
      <c r="B43" s="11" t="s">
        <v>126</v>
      </c>
      <c r="C43" s="16" t="s">
        <v>127</v>
      </c>
      <c r="D43" s="11">
        <v>367</v>
      </c>
      <c r="E43" s="17">
        <v>79.42857142857143</v>
      </c>
      <c r="F43" s="17">
        <v>70.28571428571429</v>
      </c>
      <c r="G43" s="17">
        <v>86.71428571428571</v>
      </c>
      <c r="H43" s="17">
        <f t="shared" si="2"/>
        <v>236.42857142857144</v>
      </c>
      <c r="I43" s="17">
        <f t="shared" si="3"/>
        <v>75.02285714285715</v>
      </c>
      <c r="J43" s="21"/>
      <c r="K43" s="21"/>
      <c r="L43" s="21"/>
      <c r="M43" s="21"/>
      <c r="N43" s="21" t="s">
        <v>78</v>
      </c>
      <c r="O43" s="21">
        <v>23</v>
      </c>
      <c r="P43" s="22" t="s">
        <v>79</v>
      </c>
      <c r="Q43" s="10" t="s">
        <v>80</v>
      </c>
      <c r="R43" s="21"/>
      <c r="S43" s="21" t="s">
        <v>81</v>
      </c>
    </row>
    <row r="44" spans="1:19" ht="27.75" customHeight="1">
      <c r="A44" s="10" t="s">
        <v>75</v>
      </c>
      <c r="B44" s="11" t="s">
        <v>128</v>
      </c>
      <c r="C44" s="16" t="s">
        <v>129</v>
      </c>
      <c r="D44" s="11">
        <v>351</v>
      </c>
      <c r="E44" s="17">
        <v>83.28571428571429</v>
      </c>
      <c r="F44" s="17">
        <v>86</v>
      </c>
      <c r="G44" s="17">
        <v>89.42857142857143</v>
      </c>
      <c r="H44" s="17">
        <f t="shared" si="2"/>
        <v>258.7142857142857</v>
      </c>
      <c r="I44" s="17">
        <f t="shared" si="3"/>
        <v>75.01142857142857</v>
      </c>
      <c r="J44" s="21"/>
      <c r="K44" s="21"/>
      <c r="L44" s="21"/>
      <c r="M44" s="21"/>
      <c r="N44" s="21" t="s">
        <v>78</v>
      </c>
      <c r="O44" s="21">
        <v>24</v>
      </c>
      <c r="P44" s="22" t="s">
        <v>79</v>
      </c>
      <c r="Q44" s="10" t="s">
        <v>80</v>
      </c>
      <c r="R44" s="21"/>
      <c r="S44" s="21" t="s">
        <v>81</v>
      </c>
    </row>
    <row r="45" spans="1:19" ht="27.75" customHeight="1">
      <c r="A45" s="10" t="s">
        <v>75</v>
      </c>
      <c r="B45" s="11" t="s">
        <v>130</v>
      </c>
      <c r="C45" s="16" t="s">
        <v>131</v>
      </c>
      <c r="D45" s="11">
        <v>364</v>
      </c>
      <c r="E45" s="17">
        <v>80.28571428571429</v>
      </c>
      <c r="F45" s="17">
        <v>69.14285714285714</v>
      </c>
      <c r="G45" s="17">
        <v>88</v>
      </c>
      <c r="H45" s="17">
        <f t="shared" si="2"/>
        <v>237.42857142857144</v>
      </c>
      <c r="I45" s="17">
        <f t="shared" si="3"/>
        <v>74.70285714285714</v>
      </c>
      <c r="J45" s="21"/>
      <c r="K45" s="21"/>
      <c r="L45" s="21"/>
      <c r="M45" s="21"/>
      <c r="N45" s="21" t="s">
        <v>78</v>
      </c>
      <c r="O45" s="21">
        <v>25</v>
      </c>
      <c r="P45" s="22" t="s">
        <v>79</v>
      </c>
      <c r="Q45" s="10" t="s">
        <v>80</v>
      </c>
      <c r="R45" s="21"/>
      <c r="S45" s="21" t="s">
        <v>81</v>
      </c>
    </row>
    <row r="46" spans="1:19" ht="27.75" customHeight="1">
      <c r="A46" s="10" t="s">
        <v>75</v>
      </c>
      <c r="B46" s="11" t="s">
        <v>132</v>
      </c>
      <c r="C46" s="16" t="s">
        <v>133</v>
      </c>
      <c r="D46" s="11">
        <v>360</v>
      </c>
      <c r="E46" s="17">
        <v>81.85714285714286</v>
      </c>
      <c r="F46" s="17">
        <v>74.85714285714286</v>
      </c>
      <c r="G46" s="17">
        <v>86</v>
      </c>
      <c r="H46" s="17">
        <f t="shared" si="2"/>
        <v>242.71428571428572</v>
      </c>
      <c r="I46" s="17">
        <f t="shared" si="3"/>
        <v>74.67142857142858</v>
      </c>
      <c r="J46" s="21"/>
      <c r="K46" s="21"/>
      <c r="L46" s="21"/>
      <c r="M46" s="21"/>
      <c r="N46" s="21" t="s">
        <v>78</v>
      </c>
      <c r="O46" s="21">
        <v>26</v>
      </c>
      <c r="P46" s="22" t="s">
        <v>79</v>
      </c>
      <c r="Q46" s="10" t="s">
        <v>80</v>
      </c>
      <c r="R46" s="21"/>
      <c r="S46" s="21" t="s">
        <v>81</v>
      </c>
    </row>
    <row r="47" spans="1:19" ht="27.75" customHeight="1">
      <c r="A47" s="10" t="s">
        <v>75</v>
      </c>
      <c r="B47" s="11" t="s">
        <v>134</v>
      </c>
      <c r="C47" s="11" t="s">
        <v>135</v>
      </c>
      <c r="D47" s="11">
        <v>372</v>
      </c>
      <c r="E47" s="17">
        <v>75.28571428571429</v>
      </c>
      <c r="F47" s="17">
        <v>65.85714285714286</v>
      </c>
      <c r="G47" s="17">
        <v>84.14285714285714</v>
      </c>
      <c r="H47" s="17">
        <f t="shared" si="2"/>
        <v>225.2857142857143</v>
      </c>
      <c r="I47" s="17">
        <f t="shared" si="3"/>
        <v>74.60857142857142</v>
      </c>
      <c r="J47" s="21"/>
      <c r="K47" s="21"/>
      <c r="L47" s="21"/>
      <c r="M47" s="21"/>
      <c r="N47" s="21" t="s">
        <v>78</v>
      </c>
      <c r="O47" s="21">
        <v>27</v>
      </c>
      <c r="P47" s="22" t="s">
        <v>79</v>
      </c>
      <c r="Q47" s="10" t="s">
        <v>80</v>
      </c>
      <c r="R47" s="21"/>
      <c r="S47" s="21" t="s">
        <v>81</v>
      </c>
    </row>
    <row r="48" spans="1:19" ht="27.75" customHeight="1">
      <c r="A48" s="10" t="s">
        <v>75</v>
      </c>
      <c r="B48" s="11" t="s">
        <v>136</v>
      </c>
      <c r="C48" s="10" t="s">
        <v>137</v>
      </c>
      <c r="D48" s="11">
        <v>353</v>
      </c>
      <c r="E48" s="17">
        <v>84.16666666666667</v>
      </c>
      <c r="F48" s="17">
        <v>78.66666666666667</v>
      </c>
      <c r="G48" s="17">
        <v>88.5</v>
      </c>
      <c r="H48" s="17">
        <f t="shared" si="2"/>
        <v>251.33333333333334</v>
      </c>
      <c r="I48" s="17">
        <f t="shared" si="3"/>
        <v>74.55333333333333</v>
      </c>
      <c r="J48" s="21"/>
      <c r="K48" s="21"/>
      <c r="L48" s="21"/>
      <c r="M48" s="21"/>
      <c r="N48" s="21" t="s">
        <v>78</v>
      </c>
      <c r="O48" s="21">
        <v>28</v>
      </c>
      <c r="P48" s="22" t="s">
        <v>79</v>
      </c>
      <c r="Q48" s="10" t="s">
        <v>80</v>
      </c>
      <c r="R48" s="21"/>
      <c r="S48" s="21" t="s">
        <v>81</v>
      </c>
    </row>
    <row r="49" spans="1:19" ht="27.75" customHeight="1">
      <c r="A49" s="10" t="s">
        <v>75</v>
      </c>
      <c r="B49" s="11" t="s">
        <v>138</v>
      </c>
      <c r="C49" s="16" t="s">
        <v>139</v>
      </c>
      <c r="D49" s="11">
        <v>361</v>
      </c>
      <c r="E49" s="17">
        <v>78.71428571428571</v>
      </c>
      <c r="F49" s="17">
        <v>74.57142857142857</v>
      </c>
      <c r="G49" s="17">
        <v>85.85714285714286</v>
      </c>
      <c r="H49" s="17">
        <f t="shared" si="2"/>
        <v>239.14285714285714</v>
      </c>
      <c r="I49" s="17">
        <f t="shared" si="3"/>
        <v>74.4542857142857</v>
      </c>
      <c r="J49" s="21"/>
      <c r="K49" s="21"/>
      <c r="L49" s="21"/>
      <c r="M49" s="21"/>
      <c r="N49" s="21" t="s">
        <v>78</v>
      </c>
      <c r="O49" s="21">
        <v>29</v>
      </c>
      <c r="P49" s="22" t="s">
        <v>79</v>
      </c>
      <c r="Q49" s="10" t="s">
        <v>80</v>
      </c>
      <c r="R49" s="21"/>
      <c r="S49" s="21" t="s">
        <v>81</v>
      </c>
    </row>
    <row r="50" spans="1:19" ht="27.75" customHeight="1">
      <c r="A50" s="10" t="s">
        <v>75</v>
      </c>
      <c r="B50" s="11" t="s">
        <v>140</v>
      </c>
      <c r="C50" s="16" t="s">
        <v>141</v>
      </c>
      <c r="D50" s="11">
        <v>357</v>
      </c>
      <c r="E50" s="17">
        <v>79.42857142857143</v>
      </c>
      <c r="F50" s="17">
        <v>77.57142857142857</v>
      </c>
      <c r="G50" s="17">
        <v>86.57142857142857</v>
      </c>
      <c r="H50" s="17">
        <f t="shared" si="2"/>
        <v>243.57142857142856</v>
      </c>
      <c r="I50" s="17">
        <f t="shared" si="3"/>
        <v>74.33714285714287</v>
      </c>
      <c r="J50" s="21"/>
      <c r="K50" s="21"/>
      <c r="L50" s="21"/>
      <c r="M50" s="21"/>
      <c r="N50" s="21" t="s">
        <v>78</v>
      </c>
      <c r="O50" s="21">
        <v>30</v>
      </c>
      <c r="P50" s="22" t="s">
        <v>79</v>
      </c>
      <c r="Q50" s="10" t="s">
        <v>80</v>
      </c>
      <c r="R50" s="21"/>
      <c r="S50" s="21" t="s">
        <v>81</v>
      </c>
    </row>
    <row r="51" spans="1:19" ht="27.75" customHeight="1">
      <c r="A51" s="10" t="s">
        <v>75</v>
      </c>
      <c r="B51" s="11" t="s">
        <v>142</v>
      </c>
      <c r="C51" s="16" t="s">
        <v>143</v>
      </c>
      <c r="D51" s="11">
        <v>361</v>
      </c>
      <c r="E51" s="17">
        <v>80.42857142857143</v>
      </c>
      <c r="F51" s="17">
        <v>70.42857142857143</v>
      </c>
      <c r="G51" s="17">
        <v>86.85714285714286</v>
      </c>
      <c r="H51" s="17">
        <f t="shared" si="2"/>
        <v>237.71428571428572</v>
      </c>
      <c r="I51" s="17">
        <f t="shared" si="3"/>
        <v>74.31142857142856</v>
      </c>
      <c r="J51" s="21"/>
      <c r="K51" s="21"/>
      <c r="L51" s="21"/>
      <c r="M51" s="21"/>
      <c r="N51" s="21" t="s">
        <v>78</v>
      </c>
      <c r="O51" s="21">
        <v>31</v>
      </c>
      <c r="P51" s="22" t="s">
        <v>79</v>
      </c>
      <c r="Q51" s="10" t="s">
        <v>80</v>
      </c>
      <c r="R51" s="21"/>
      <c r="S51" s="21" t="s">
        <v>81</v>
      </c>
    </row>
    <row r="52" spans="1:19" ht="27.75" customHeight="1">
      <c r="A52" s="10" t="s">
        <v>75</v>
      </c>
      <c r="B52" s="11" t="s">
        <v>144</v>
      </c>
      <c r="C52" s="16" t="s">
        <v>145</v>
      </c>
      <c r="D52" s="11">
        <v>365</v>
      </c>
      <c r="E52" s="17">
        <v>71</v>
      </c>
      <c r="F52" s="17">
        <v>74.28571428571429</v>
      </c>
      <c r="G52" s="17">
        <v>85</v>
      </c>
      <c r="H52" s="17">
        <f t="shared" si="2"/>
        <v>230.28571428571428</v>
      </c>
      <c r="I52" s="17">
        <f t="shared" si="3"/>
        <v>74.12857142857142</v>
      </c>
      <c r="J52" s="21"/>
      <c r="K52" s="21"/>
      <c r="L52" s="21"/>
      <c r="M52" s="21"/>
      <c r="N52" s="21" t="s">
        <v>78</v>
      </c>
      <c r="O52" s="21">
        <v>32</v>
      </c>
      <c r="P52" s="22" t="s">
        <v>79</v>
      </c>
      <c r="Q52" s="10" t="s">
        <v>80</v>
      </c>
      <c r="R52" s="21"/>
      <c r="S52" s="21" t="s">
        <v>81</v>
      </c>
    </row>
    <row r="53" spans="1:19" ht="27.75" customHeight="1">
      <c r="A53" s="10" t="s">
        <v>75</v>
      </c>
      <c r="B53" s="11" t="s">
        <v>146</v>
      </c>
      <c r="C53" s="10" t="s">
        <v>147</v>
      </c>
      <c r="D53" s="11">
        <v>344</v>
      </c>
      <c r="E53" s="17">
        <v>84.5</v>
      </c>
      <c r="F53" s="17">
        <v>78.16666666666667</v>
      </c>
      <c r="G53" s="17">
        <v>87.83333333333333</v>
      </c>
      <c r="H53" s="17">
        <f t="shared" si="2"/>
        <v>250.5</v>
      </c>
      <c r="I53" s="17">
        <f t="shared" si="3"/>
        <v>73.21</v>
      </c>
      <c r="J53" s="21"/>
      <c r="K53" s="21"/>
      <c r="L53" s="21"/>
      <c r="M53" s="21"/>
      <c r="N53" s="21" t="s">
        <v>78</v>
      </c>
      <c r="O53" s="21">
        <v>33</v>
      </c>
      <c r="P53" s="22" t="s">
        <v>79</v>
      </c>
      <c r="Q53" s="10" t="s">
        <v>80</v>
      </c>
      <c r="R53" s="21"/>
      <c r="S53" s="21" t="s">
        <v>81</v>
      </c>
    </row>
    <row r="54" spans="1:19" ht="27.75" customHeight="1">
      <c r="A54" s="10" t="s">
        <v>75</v>
      </c>
      <c r="B54" s="11" t="s">
        <v>148</v>
      </c>
      <c r="C54" s="10" t="s">
        <v>149</v>
      </c>
      <c r="D54" s="11">
        <v>351</v>
      </c>
      <c r="E54" s="17">
        <v>77.66666666666667</v>
      </c>
      <c r="F54" s="17">
        <v>74.5</v>
      </c>
      <c r="G54" s="17">
        <v>85</v>
      </c>
      <c r="H54" s="17">
        <f t="shared" si="2"/>
        <v>237.16666666666669</v>
      </c>
      <c r="I54" s="17">
        <f t="shared" si="3"/>
        <v>72.85666666666667</v>
      </c>
      <c r="J54" s="21"/>
      <c r="K54" s="21"/>
      <c r="L54" s="21"/>
      <c r="M54" s="21"/>
      <c r="N54" s="21" t="s">
        <v>78</v>
      </c>
      <c r="O54" s="21">
        <v>34</v>
      </c>
      <c r="P54" s="22" t="s">
        <v>79</v>
      </c>
      <c r="Q54" s="10" t="s">
        <v>80</v>
      </c>
      <c r="R54" s="21"/>
      <c r="S54" s="21" t="s">
        <v>81</v>
      </c>
    </row>
    <row r="55" spans="1:19" ht="27.75" customHeight="1">
      <c r="A55" s="10" t="s">
        <v>75</v>
      </c>
      <c r="B55" s="11" t="s">
        <v>150</v>
      </c>
      <c r="C55" s="10" t="s">
        <v>151</v>
      </c>
      <c r="D55" s="11">
        <v>340</v>
      </c>
      <c r="E55" s="17">
        <v>76.66666666666667</v>
      </c>
      <c r="F55" s="17">
        <v>83.66666666666667</v>
      </c>
      <c r="G55" s="17">
        <v>89.66666666666667</v>
      </c>
      <c r="H55" s="17">
        <f t="shared" si="2"/>
        <v>250</v>
      </c>
      <c r="I55" s="17">
        <f t="shared" si="3"/>
        <v>72.6</v>
      </c>
      <c r="J55" s="21"/>
      <c r="K55" s="21"/>
      <c r="L55" s="21"/>
      <c r="M55" s="21"/>
      <c r="N55" s="21" t="s">
        <v>78</v>
      </c>
      <c r="O55" s="21">
        <v>35</v>
      </c>
      <c r="P55" s="22" t="s">
        <v>79</v>
      </c>
      <c r="Q55" s="10" t="s">
        <v>80</v>
      </c>
      <c r="R55" s="21"/>
      <c r="S55" s="21" t="s">
        <v>81</v>
      </c>
    </row>
    <row r="56" spans="1:19" ht="27.75" customHeight="1">
      <c r="A56" s="10" t="s">
        <v>75</v>
      </c>
      <c r="B56" s="11" t="s">
        <v>152</v>
      </c>
      <c r="C56" s="10" t="s">
        <v>153</v>
      </c>
      <c r="D56" s="11">
        <v>334</v>
      </c>
      <c r="E56" s="17">
        <v>80.16666666666667</v>
      </c>
      <c r="F56" s="17">
        <v>81</v>
      </c>
      <c r="G56" s="17">
        <v>86.83333333333333</v>
      </c>
      <c r="H56" s="17">
        <f t="shared" si="2"/>
        <v>248</v>
      </c>
      <c r="I56" s="17">
        <f t="shared" si="3"/>
        <v>71.56</v>
      </c>
      <c r="J56" s="21"/>
      <c r="K56" s="21"/>
      <c r="L56" s="21"/>
      <c r="M56" s="21"/>
      <c r="N56" s="21" t="s">
        <v>78</v>
      </c>
      <c r="O56" s="21">
        <v>36</v>
      </c>
      <c r="P56" s="22" t="s">
        <v>79</v>
      </c>
      <c r="Q56" s="10" t="s">
        <v>80</v>
      </c>
      <c r="R56" s="21"/>
      <c r="S56" s="21" t="s">
        <v>81</v>
      </c>
    </row>
    <row r="57" spans="1:19" ht="27.75" customHeight="1">
      <c r="A57" s="10" t="s">
        <v>75</v>
      </c>
      <c r="B57" s="11" t="s">
        <v>154</v>
      </c>
      <c r="C57" s="10" t="s">
        <v>155</v>
      </c>
      <c r="D57" s="11">
        <v>334</v>
      </c>
      <c r="E57" s="17">
        <v>77</v>
      </c>
      <c r="F57" s="17">
        <v>78.5</v>
      </c>
      <c r="G57" s="17">
        <v>88.5</v>
      </c>
      <c r="H57" s="17">
        <f t="shared" si="2"/>
        <v>244</v>
      </c>
      <c r="I57" s="17">
        <f t="shared" si="3"/>
        <v>71.16</v>
      </c>
      <c r="J57" s="21"/>
      <c r="K57" s="21"/>
      <c r="L57" s="21"/>
      <c r="M57" s="21"/>
      <c r="N57" s="21" t="s">
        <v>78</v>
      </c>
      <c r="O57" s="21">
        <v>37</v>
      </c>
      <c r="P57" s="22" t="s">
        <v>79</v>
      </c>
      <c r="Q57" s="10" t="s">
        <v>80</v>
      </c>
      <c r="R57" s="21"/>
      <c r="S57" s="21" t="s">
        <v>81</v>
      </c>
    </row>
    <row r="58" spans="1:19" ht="27.75" customHeight="1">
      <c r="A58" s="10" t="s">
        <v>75</v>
      </c>
      <c r="B58" s="11" t="s">
        <v>156</v>
      </c>
      <c r="C58" s="10" t="s">
        <v>157</v>
      </c>
      <c r="D58" s="11">
        <v>322</v>
      </c>
      <c r="E58" s="17">
        <v>78.66666666666667</v>
      </c>
      <c r="F58" s="17">
        <v>78.5</v>
      </c>
      <c r="G58" s="17">
        <v>85.33333333333333</v>
      </c>
      <c r="H58" s="17">
        <f t="shared" si="2"/>
        <v>242.5</v>
      </c>
      <c r="I58" s="17">
        <f t="shared" si="3"/>
        <v>69.33</v>
      </c>
      <c r="J58" s="21"/>
      <c r="K58" s="21"/>
      <c r="L58" s="21"/>
      <c r="M58" s="21"/>
      <c r="N58" s="21" t="s">
        <v>78</v>
      </c>
      <c r="O58" s="21">
        <v>38</v>
      </c>
      <c r="P58" s="22" t="s">
        <v>79</v>
      </c>
      <c r="Q58" s="10" t="s">
        <v>80</v>
      </c>
      <c r="R58" s="21"/>
      <c r="S58" s="21" t="s">
        <v>81</v>
      </c>
    </row>
    <row r="59" spans="1:19" ht="27.75" customHeight="1">
      <c r="A59" s="10" t="s">
        <v>75</v>
      </c>
      <c r="B59" s="11" t="s">
        <v>158</v>
      </c>
      <c r="C59" s="10" t="s">
        <v>159</v>
      </c>
      <c r="D59" s="11">
        <v>310</v>
      </c>
      <c r="E59" s="17">
        <v>70.33333333333333</v>
      </c>
      <c r="F59" s="17">
        <v>78.66666666666667</v>
      </c>
      <c r="G59" s="17">
        <v>79.33333333333333</v>
      </c>
      <c r="H59" s="17">
        <f t="shared" si="2"/>
        <v>228.33333333333331</v>
      </c>
      <c r="I59" s="17">
        <f t="shared" si="3"/>
        <v>66.23333333333332</v>
      </c>
      <c r="J59" s="23" t="s">
        <v>86</v>
      </c>
      <c r="K59" s="21">
        <v>67</v>
      </c>
      <c r="L59" s="23" t="s">
        <v>87</v>
      </c>
      <c r="M59" s="21">
        <v>69</v>
      </c>
      <c r="N59" s="21" t="s">
        <v>78</v>
      </c>
      <c r="O59" s="21">
        <v>39</v>
      </c>
      <c r="P59" s="22" t="s">
        <v>79</v>
      </c>
      <c r="Q59" s="10" t="s">
        <v>80</v>
      </c>
      <c r="R59" s="21"/>
      <c r="S59" s="21" t="s">
        <v>81</v>
      </c>
    </row>
    <row r="60" spans="1:19" ht="27.75" customHeight="1">
      <c r="A60" s="10" t="s">
        <v>75</v>
      </c>
      <c r="B60" s="11" t="s">
        <v>160</v>
      </c>
      <c r="C60" s="16" t="s">
        <v>161</v>
      </c>
      <c r="D60" s="11">
        <v>288</v>
      </c>
      <c r="E60" s="17">
        <v>77.66666666666667</v>
      </c>
      <c r="F60" s="17">
        <v>71.66666666666667</v>
      </c>
      <c r="G60" s="17">
        <v>84.5</v>
      </c>
      <c r="H60" s="17">
        <f t="shared" si="2"/>
        <v>233.83333333333334</v>
      </c>
      <c r="I60" s="17">
        <f t="shared" si="3"/>
        <v>63.70333333333333</v>
      </c>
      <c r="J60" s="21"/>
      <c r="K60" s="21"/>
      <c r="L60" s="21"/>
      <c r="M60" s="21"/>
      <c r="N60" s="21" t="s">
        <v>78</v>
      </c>
      <c r="O60" s="21">
        <v>40</v>
      </c>
      <c r="P60" s="22" t="s">
        <v>79</v>
      </c>
      <c r="Q60" s="10" t="s">
        <v>80</v>
      </c>
      <c r="R60" s="21"/>
      <c r="S60" s="21" t="s">
        <v>81</v>
      </c>
    </row>
  </sheetData>
  <sheetProtection/>
  <mergeCells count="17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rintOptions/>
  <pageMargins left="0.16111111111111112" right="0.20069444444444445" top="0.9798611111111111" bottom="0.5902777777777778" header="0.5118055555555555" footer="0.51180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2021-03-26T12:07:22Z</cp:lastPrinted>
  <dcterms:created xsi:type="dcterms:W3CDTF">2009-04-16T03:14:33Z</dcterms:created>
  <dcterms:modified xsi:type="dcterms:W3CDTF">2021-03-29T12:36:50Z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A8216729D42442218CBCBEE01995839E</vt:lpwstr>
  </property>
</Properties>
</file>