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<sst xmlns="http://schemas.openxmlformats.org/spreadsheetml/2006/main" count="622" uniqueCount="168">
  <si>
    <r>
      <t xml:space="preserve">  数学与计算机科学  </t>
    </r>
    <r>
      <rPr>
        <b/>
        <sz val="11"/>
        <rFont val="宋体"/>
        <family val="0"/>
      </rPr>
      <t>学院2021年硕士研究生招生复试结果</t>
    </r>
  </si>
  <si>
    <t>专业</t>
  </si>
  <si>
    <t>考生编号</t>
  </si>
  <si>
    <t>姓名</t>
  </si>
  <si>
    <t>初试成绩</t>
  </si>
  <si>
    <r>
      <t>复试成绩</t>
    </r>
    <r>
      <rPr>
        <sz val="11"/>
        <color indexed="10"/>
        <rFont val="宋体"/>
        <family val="0"/>
      </rPr>
      <t>（专业学位各部分成绩为折算后成绩）</t>
    </r>
  </si>
  <si>
    <r>
      <t xml:space="preserve">综合成绩
</t>
    </r>
    <r>
      <rPr>
        <sz val="11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</si>
  <si>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</si>
  <si>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</si>
  <si>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</si>
  <si>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</si>
  <si>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</si>
  <si>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</si>
  <si>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</si>
  <si>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</si>
  <si>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</si>
  <si>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</si>
  <si>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英语成绩</t>
  </si>
  <si>
    <r>
      <t>专业</t>
    </r>
    <r>
      <rPr>
        <sz val="11"/>
        <rFont val="宋体"/>
        <family val="0"/>
      </rPr>
      <t>笔试</t>
    </r>
  </si>
  <si>
    <r>
      <t>面试</t>
    </r>
    <r>
      <rPr>
        <sz val="11"/>
        <rFont val="宋体"/>
        <family val="0"/>
      </rPr>
      <t>成绩　</t>
    </r>
  </si>
  <si>
    <t>复试总成绩(英语、专业、面试成绩总和）</t>
  </si>
  <si>
    <t>数学</t>
  </si>
  <si>
    <t>104181070100007</t>
  </si>
  <si>
    <t>王颖</t>
  </si>
  <si>
    <t>无</t>
  </si>
  <si>
    <t>合格</t>
  </si>
  <si>
    <t>是</t>
  </si>
  <si>
    <t>全日制 （非定向）</t>
  </si>
  <si>
    <t>104181070100008</t>
  </si>
  <si>
    <t>廖洁</t>
  </si>
  <si>
    <t>104181070100005</t>
  </si>
  <si>
    <t>张芳源</t>
  </si>
  <si>
    <t>104181070100002</t>
  </si>
  <si>
    <t>胡紫婷</t>
  </si>
  <si>
    <t>104181070100017</t>
  </si>
  <si>
    <t>陈蓓蓓</t>
  </si>
  <si>
    <t>104181070100009</t>
  </si>
  <si>
    <t>钟铭瑞</t>
  </si>
  <si>
    <t>104181070100013</t>
  </si>
  <si>
    <t>王华涛</t>
  </si>
  <si>
    <t>104181070100016</t>
  </si>
  <si>
    <t>饶晋帆</t>
  </si>
  <si>
    <t>105741000011433</t>
  </si>
  <si>
    <t>丁诗婷</t>
  </si>
  <si>
    <t>否</t>
  </si>
  <si>
    <t xml:space="preserve">放弃录取资格 </t>
  </si>
  <si>
    <t>105421360712979</t>
  </si>
  <si>
    <t>张江洪</t>
  </si>
  <si>
    <t>学科教学（数学）</t>
  </si>
  <si>
    <t>104181045104009</t>
  </si>
  <si>
    <t>朱晓茹</t>
  </si>
  <si>
    <t>104181045104050</t>
  </si>
  <si>
    <t>陈文逸</t>
  </si>
  <si>
    <t>104181045104010</t>
  </si>
  <si>
    <t>袁婕</t>
  </si>
  <si>
    <t>104181045104060</t>
  </si>
  <si>
    <t>郑益翔</t>
  </si>
  <si>
    <t>104181045104054</t>
  </si>
  <si>
    <t>王健</t>
  </si>
  <si>
    <t>104181045104062</t>
  </si>
  <si>
    <t>郑自然</t>
  </si>
  <si>
    <t>104181045104065</t>
  </si>
  <si>
    <t>陈思思</t>
  </si>
  <si>
    <t>104181045104008</t>
  </si>
  <si>
    <t>谢啟斌</t>
  </si>
  <si>
    <t>104181045104016</t>
  </si>
  <si>
    <t>颜美</t>
  </si>
  <si>
    <t>104181045104048</t>
  </si>
  <si>
    <t>钟辉</t>
  </si>
  <si>
    <t>104181045104007</t>
  </si>
  <si>
    <t>肖蓓蕾</t>
  </si>
  <si>
    <t>104181045104022</t>
  </si>
  <si>
    <t>李林雪</t>
  </si>
  <si>
    <t>104181045104026</t>
  </si>
  <si>
    <t>龚艳</t>
  </si>
  <si>
    <t>104181045104021</t>
  </si>
  <si>
    <t>李伟</t>
  </si>
  <si>
    <t>104181045104066</t>
  </si>
  <si>
    <t>陈聃妮</t>
  </si>
  <si>
    <t>104181045104034</t>
  </si>
  <si>
    <t>李建兵</t>
  </si>
  <si>
    <t>104181045104030</t>
  </si>
  <si>
    <t>何文骁</t>
  </si>
  <si>
    <t>104181045104025</t>
  </si>
  <si>
    <t>欧阳昱</t>
  </si>
  <si>
    <t>104181045104072</t>
  </si>
  <si>
    <t>黄靖哲</t>
  </si>
  <si>
    <t>104181045104046</t>
  </si>
  <si>
    <t>易文华</t>
  </si>
  <si>
    <t>104181045104087</t>
  </si>
  <si>
    <t>周乐天</t>
  </si>
  <si>
    <t>104181045104039</t>
  </si>
  <si>
    <t>刘丽霞</t>
  </si>
  <si>
    <t>104181045104058</t>
  </si>
  <si>
    <t>熊碧云</t>
  </si>
  <si>
    <t>104181045104063</t>
  </si>
  <si>
    <t>黄雯蓓</t>
  </si>
  <si>
    <t>104181045104012</t>
  </si>
  <si>
    <t>王泽敏</t>
  </si>
  <si>
    <t>104181045104080</t>
  </si>
  <si>
    <t>宋雅静</t>
  </si>
  <si>
    <t>计划有限</t>
  </si>
  <si>
    <t>104181045104095</t>
  </si>
  <si>
    <t>何穗东</t>
  </si>
  <si>
    <t>控制科学与工程</t>
  </si>
  <si>
    <t>104181081100001</t>
  </si>
  <si>
    <t>黄慧英</t>
  </si>
  <si>
    <t>全日制   （非定向）</t>
  </si>
  <si>
    <t>100581360705938</t>
  </si>
  <si>
    <t>张代俐</t>
  </si>
  <si>
    <t>100581360105917</t>
  </si>
  <si>
    <t>钟德军</t>
  </si>
  <si>
    <t>105361360706905</t>
  </si>
  <si>
    <t>朱兴淋</t>
  </si>
  <si>
    <t>104141083500035</t>
  </si>
  <si>
    <t>赖烨辉</t>
  </si>
  <si>
    <t>104141085400164</t>
  </si>
  <si>
    <t>袁锦华</t>
  </si>
  <si>
    <t>118451005005816</t>
  </si>
  <si>
    <t>刘桂颜</t>
  </si>
  <si>
    <t>102941210707912</t>
  </si>
  <si>
    <t>何媛</t>
  </si>
  <si>
    <t>缺考</t>
  </si>
  <si>
    <t>数据智能分析与应用</t>
  </si>
  <si>
    <t>104181070191005</t>
  </si>
  <si>
    <t>赖建英</t>
  </si>
  <si>
    <t>104181070191001</t>
  </si>
  <si>
    <t>陈洪彬</t>
  </si>
  <si>
    <t>104181070191011</t>
  </si>
  <si>
    <t>汪首诗</t>
  </si>
  <si>
    <t>104181070191003</t>
  </si>
  <si>
    <t>林博文</t>
  </si>
  <si>
    <t>104181070191006</t>
  </si>
  <si>
    <t>叶晓文</t>
  </si>
  <si>
    <t>104181070191013</t>
  </si>
  <si>
    <t>罗霄</t>
  </si>
  <si>
    <t>104181070191012</t>
  </si>
  <si>
    <t>靳紫杰</t>
  </si>
  <si>
    <t>104181070191010</t>
  </si>
  <si>
    <t>幸亮</t>
  </si>
  <si>
    <t>104181070191002</t>
  </si>
  <si>
    <t>钟世源</t>
  </si>
  <si>
    <t>104181070191007</t>
  </si>
  <si>
    <t>陈延庚</t>
  </si>
  <si>
    <t>电子信息（计算机技术）</t>
  </si>
  <si>
    <t>104181085400006</t>
  </si>
  <si>
    <t>宋亚锋</t>
  </si>
  <si>
    <t>全日制  （非定向）</t>
  </si>
  <si>
    <t>104181085400007</t>
  </si>
  <si>
    <t>司马燊</t>
  </si>
  <si>
    <t>104181085400009</t>
  </si>
  <si>
    <t>刘地金</t>
  </si>
  <si>
    <t>104181085400028</t>
  </si>
  <si>
    <t>郭港</t>
  </si>
  <si>
    <t>103001211107851</t>
  </si>
  <si>
    <t>占宏祥</t>
  </si>
  <si>
    <t>106171012010193</t>
  </si>
  <si>
    <t>梁礼境</t>
  </si>
  <si>
    <t>102901211701329</t>
  </si>
  <si>
    <t>李硕</t>
  </si>
  <si>
    <t>103851210830442</t>
  </si>
  <si>
    <t>李文浩</t>
  </si>
  <si>
    <t>103001211100211</t>
  </si>
  <si>
    <t>丁健</t>
  </si>
  <si>
    <t>104971400342525</t>
  </si>
  <si>
    <t>赵杰</t>
  </si>
  <si>
    <t>100091342901974</t>
  </si>
  <si>
    <t>姜山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</si>
</sst>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7" fillId="2" borderId="5" applyNumberFormat="0" applyAlignment="0" applyProtection="0"/>
    <xf numFmtId="0" fontId="12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="80" zoomScaleNormal="80" workbookViewId="0" topLeftCell="A1">
      <selection activeCell="A68" sqref="A68:IV68"/>
    </sheetView>
  </sheetViews>
  <sheetFormatPr defaultColWidth="8.75390625" defaultRowHeight="14.25"/>
  <cols>
    <col min="1" max="1" width="22.625" style="0" customWidth="1"/>
    <col min="2" max="2" width="17.25390625" style="0" customWidth="1"/>
    <col min="3" max="3" width="12.625" style="0" customWidth="1"/>
    <col min="4" max="4" width="8.625" style="0" customWidth="1"/>
    <col min="8" max="8" width="20.125" style="0" customWidth="1"/>
    <col min="10" max="10" width="9.75390625" style="0" customWidth="1"/>
    <col min="11" max="11" width="10.125" style="0" customWidth="1"/>
    <col min="12" max="13" width="9.625" style="0" customWidth="1"/>
    <col min="14" max="14" width="9.125" style="0" customWidth="1"/>
    <col min="16" max="16" width="5.75390625" style="0" customWidth="1"/>
    <col min="17" max="17" width="10.125" style="0" customWidth="1"/>
    <col min="18" max="18" width="9.00390625" style="0" customWidth="1"/>
    <col min="19" max="19" width="6.75390625" style="0" customWidth="1"/>
  </cols>
  <sheetData>
    <row r="1" spans="1:19" s="1" customFormat="1" ht="27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10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</row>
    <row r="3" spans="1:19" s="1" customFormat="1" ht="36" customHeight="1">
      <c r="A3" s="5"/>
      <c r="B3" s="5"/>
      <c r="C3" s="5"/>
      <c r="D3" s="5"/>
      <c r="E3" s="6" t="s">
        <v>17</v>
      </c>
      <c r="F3" s="6" t="s">
        <v>18</v>
      </c>
      <c r="G3" s="6" t="s">
        <v>19</v>
      </c>
      <c r="H3" s="6" t="s">
        <v>20</v>
      </c>
      <c r="I3" s="10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27.75" customHeight="1">
      <c r="A4" s="7" t="s">
        <v>21</v>
      </c>
      <c r="B4" s="8" t="s">
        <v>22</v>
      </c>
      <c r="C4" s="8" t="s">
        <v>23</v>
      </c>
      <c r="D4" s="9">
        <v>342</v>
      </c>
      <c r="E4" s="10">
        <v>86.5</v>
      </c>
      <c r="F4" s="10">
        <v>90.43</v>
      </c>
      <c r="G4" s="6">
        <v>87.43</v>
      </c>
      <c r="H4" s="11">
        <f>SUM(E4:G4)</f>
        <v>264.36</v>
      </c>
      <c r="I4" s="10">
        <f>(D4/5)*0.7+(H4/3)*0.3</f>
        <v>74.316</v>
      </c>
      <c r="J4" s="5" t="s">
        <v>24</v>
      </c>
      <c r="K4" s="5"/>
      <c r="L4" s="5" t="s">
        <v>24</v>
      </c>
      <c r="M4" s="5"/>
      <c r="N4" s="5" t="s">
        <v>25</v>
      </c>
      <c r="O4" s="5">
        <v>1</v>
      </c>
      <c r="P4" s="5" t="s">
        <v>26</v>
      </c>
      <c r="Q4" s="5" t="s">
        <v>27</v>
      </c>
      <c r="R4" s="5"/>
      <c r="S4" s="5" t="s">
        <v>26</v>
      </c>
    </row>
    <row r="5" spans="1:19" s="1" customFormat="1" ht="27.75" customHeight="1">
      <c r="A5" s="7" t="s">
        <v>21</v>
      </c>
      <c r="B5" s="8" t="s">
        <v>28</v>
      </c>
      <c r="C5" s="8" t="s">
        <v>29</v>
      </c>
      <c r="D5" s="9">
        <v>338</v>
      </c>
      <c r="E5" s="10">
        <v>82.5</v>
      </c>
      <c r="F5" s="10">
        <v>87.71</v>
      </c>
      <c r="G5" s="6">
        <v>86</v>
      </c>
      <c r="H5" s="11">
        <f aca="true" t="shared" si="0" ref="H5:H13">SUM(E5:G5)</f>
        <v>256.21</v>
      </c>
      <c r="I5" s="10">
        <f aca="true" t="shared" si="1" ref="I5:I13">(D5/5)*0.7+(H5/3)*0.3</f>
        <v>72.94099999999999</v>
      </c>
      <c r="J5" s="5" t="s">
        <v>24</v>
      </c>
      <c r="K5" s="5"/>
      <c r="L5" s="5" t="s">
        <v>24</v>
      </c>
      <c r="M5" s="5"/>
      <c r="N5" s="5" t="s">
        <v>25</v>
      </c>
      <c r="O5" s="5">
        <v>2</v>
      </c>
      <c r="P5" s="5" t="s">
        <v>26</v>
      </c>
      <c r="Q5" s="5" t="s">
        <v>27</v>
      </c>
      <c r="R5" s="5"/>
      <c r="S5" s="5" t="s">
        <v>26</v>
      </c>
    </row>
    <row r="6" spans="1:19" s="1" customFormat="1" ht="27.75" customHeight="1">
      <c r="A6" s="7" t="s">
        <v>21</v>
      </c>
      <c r="B6" s="8" t="s">
        <v>30</v>
      </c>
      <c r="C6" s="8" t="s">
        <v>31</v>
      </c>
      <c r="D6" s="9">
        <v>339</v>
      </c>
      <c r="E6" s="10">
        <v>83.5</v>
      </c>
      <c r="F6" s="10">
        <v>84.86</v>
      </c>
      <c r="G6" s="6">
        <v>80.86</v>
      </c>
      <c r="H6" s="11">
        <f t="shared" si="0"/>
        <v>249.22000000000003</v>
      </c>
      <c r="I6" s="10">
        <f t="shared" si="1"/>
        <v>72.38199999999999</v>
      </c>
      <c r="J6" s="5" t="s">
        <v>24</v>
      </c>
      <c r="K6" s="5"/>
      <c r="L6" s="5" t="s">
        <v>24</v>
      </c>
      <c r="M6" s="5"/>
      <c r="N6" s="5" t="s">
        <v>25</v>
      </c>
      <c r="O6" s="5">
        <v>3</v>
      </c>
      <c r="P6" s="5" t="s">
        <v>26</v>
      </c>
      <c r="Q6" s="5" t="s">
        <v>27</v>
      </c>
      <c r="R6" s="5"/>
      <c r="S6" s="5" t="s">
        <v>26</v>
      </c>
    </row>
    <row r="7" spans="1:19" s="1" customFormat="1" ht="27.75" customHeight="1">
      <c r="A7" s="7" t="s">
        <v>21</v>
      </c>
      <c r="B7" s="8" t="s">
        <v>32</v>
      </c>
      <c r="C7" s="8" t="s">
        <v>33</v>
      </c>
      <c r="D7" s="9">
        <v>344</v>
      </c>
      <c r="E7" s="10">
        <v>79</v>
      </c>
      <c r="F7" s="10">
        <v>81.14</v>
      </c>
      <c r="G7" s="6">
        <v>80.57</v>
      </c>
      <c r="H7" s="11">
        <f t="shared" si="0"/>
        <v>240.70999999999998</v>
      </c>
      <c r="I7" s="10">
        <f t="shared" si="1"/>
        <v>72.231</v>
      </c>
      <c r="J7" s="5" t="s">
        <v>24</v>
      </c>
      <c r="K7" s="5"/>
      <c r="L7" s="5" t="s">
        <v>24</v>
      </c>
      <c r="M7" s="5"/>
      <c r="N7" s="5" t="s">
        <v>25</v>
      </c>
      <c r="O7" s="5">
        <v>4</v>
      </c>
      <c r="P7" s="5" t="s">
        <v>26</v>
      </c>
      <c r="Q7" s="5" t="s">
        <v>27</v>
      </c>
      <c r="R7" s="5"/>
      <c r="S7" s="5" t="s">
        <v>26</v>
      </c>
    </row>
    <row r="8" spans="1:19" s="1" customFormat="1" ht="27.75" customHeight="1">
      <c r="A8" s="7" t="s">
        <v>21</v>
      </c>
      <c r="B8" s="8" t="s">
        <v>34</v>
      </c>
      <c r="C8" s="8" t="s">
        <v>35</v>
      </c>
      <c r="D8" s="9">
        <v>334</v>
      </c>
      <c r="E8" s="10">
        <v>80</v>
      </c>
      <c r="F8" s="10">
        <v>85.57</v>
      </c>
      <c r="G8" s="6">
        <v>85.14</v>
      </c>
      <c r="H8" s="11">
        <f t="shared" si="0"/>
        <v>250.70999999999998</v>
      </c>
      <c r="I8" s="10">
        <f t="shared" si="1"/>
        <v>71.83099999999999</v>
      </c>
      <c r="J8" s="5" t="s">
        <v>24</v>
      </c>
      <c r="K8" s="5"/>
      <c r="L8" s="5" t="s">
        <v>24</v>
      </c>
      <c r="M8" s="5"/>
      <c r="N8" s="5" t="s">
        <v>25</v>
      </c>
      <c r="O8" s="5">
        <v>5</v>
      </c>
      <c r="P8" s="5" t="s">
        <v>26</v>
      </c>
      <c r="Q8" s="5" t="s">
        <v>27</v>
      </c>
      <c r="R8" s="5"/>
      <c r="S8" s="5" t="s">
        <v>26</v>
      </c>
    </row>
    <row r="9" spans="1:19" s="1" customFormat="1" ht="27.75" customHeight="1">
      <c r="A9" s="7" t="s">
        <v>21</v>
      </c>
      <c r="B9" s="8" t="s">
        <v>36</v>
      </c>
      <c r="C9" s="8" t="s">
        <v>37</v>
      </c>
      <c r="D9" s="9">
        <v>338</v>
      </c>
      <c r="E9" s="10">
        <v>75.5</v>
      </c>
      <c r="F9" s="10">
        <v>80.57</v>
      </c>
      <c r="G9" s="6">
        <v>80.29</v>
      </c>
      <c r="H9" s="11">
        <f t="shared" si="0"/>
        <v>236.36</v>
      </c>
      <c r="I9" s="10">
        <f t="shared" si="1"/>
        <v>70.95599999999999</v>
      </c>
      <c r="J9" s="5" t="s">
        <v>24</v>
      </c>
      <c r="K9" s="5"/>
      <c r="L9" s="5" t="s">
        <v>24</v>
      </c>
      <c r="M9" s="5"/>
      <c r="N9" s="5" t="s">
        <v>25</v>
      </c>
      <c r="O9" s="5">
        <v>6</v>
      </c>
      <c r="P9" s="5" t="s">
        <v>26</v>
      </c>
      <c r="Q9" s="5" t="s">
        <v>27</v>
      </c>
      <c r="R9" s="5"/>
      <c r="S9" s="5" t="s">
        <v>26</v>
      </c>
    </row>
    <row r="10" spans="1:19" s="1" customFormat="1" ht="27.75" customHeight="1">
      <c r="A10" s="7" t="s">
        <v>21</v>
      </c>
      <c r="B10" s="8" t="s">
        <v>38</v>
      </c>
      <c r="C10" s="8" t="s">
        <v>39</v>
      </c>
      <c r="D10" s="9">
        <v>334</v>
      </c>
      <c r="E10" s="11">
        <v>77.5</v>
      </c>
      <c r="F10" s="10">
        <v>78.14</v>
      </c>
      <c r="G10" s="6">
        <v>80.71</v>
      </c>
      <c r="H10" s="11">
        <f t="shared" si="0"/>
        <v>236.34999999999997</v>
      </c>
      <c r="I10" s="10">
        <f t="shared" si="1"/>
        <v>70.395</v>
      </c>
      <c r="J10" s="5" t="s">
        <v>24</v>
      </c>
      <c r="K10" s="5"/>
      <c r="L10" s="5" t="s">
        <v>24</v>
      </c>
      <c r="M10" s="5"/>
      <c r="N10" s="5" t="s">
        <v>25</v>
      </c>
      <c r="O10" s="5">
        <v>7</v>
      </c>
      <c r="P10" s="5" t="s">
        <v>26</v>
      </c>
      <c r="Q10" s="5" t="s">
        <v>27</v>
      </c>
      <c r="R10" s="5"/>
      <c r="S10" s="5" t="s">
        <v>26</v>
      </c>
    </row>
    <row r="11" spans="1:19" s="1" customFormat="1" ht="27.75" customHeight="1">
      <c r="A11" s="7" t="s">
        <v>21</v>
      </c>
      <c r="B11" s="8" t="s">
        <v>40</v>
      </c>
      <c r="C11" s="8" t="s">
        <v>41</v>
      </c>
      <c r="D11" s="9">
        <v>314</v>
      </c>
      <c r="E11" s="11">
        <v>78</v>
      </c>
      <c r="F11" s="10">
        <v>84.29</v>
      </c>
      <c r="G11" s="6">
        <v>82.71</v>
      </c>
      <c r="H11" s="11">
        <f t="shared" si="0"/>
        <v>245</v>
      </c>
      <c r="I11" s="10">
        <f t="shared" si="1"/>
        <v>68.46</v>
      </c>
      <c r="J11" s="5" t="s">
        <v>24</v>
      </c>
      <c r="K11" s="5"/>
      <c r="L11" s="5" t="s">
        <v>24</v>
      </c>
      <c r="M11" s="5"/>
      <c r="N11" s="5" t="s">
        <v>25</v>
      </c>
      <c r="O11" s="5">
        <v>8</v>
      </c>
      <c r="P11" s="5" t="s">
        <v>26</v>
      </c>
      <c r="Q11" s="5" t="s">
        <v>27</v>
      </c>
      <c r="R11" s="5"/>
      <c r="S11" s="5" t="s">
        <v>26</v>
      </c>
    </row>
    <row r="12" spans="1:19" s="1" customFormat="1" ht="27.75" customHeight="1">
      <c r="A12" s="7" t="s">
        <v>21</v>
      </c>
      <c r="B12" s="8" t="s">
        <v>42</v>
      </c>
      <c r="C12" s="8" t="s">
        <v>43</v>
      </c>
      <c r="D12" s="9">
        <v>317</v>
      </c>
      <c r="E12" s="11">
        <v>85</v>
      </c>
      <c r="F12" s="10">
        <v>87.43</v>
      </c>
      <c r="G12" s="6">
        <v>83.29</v>
      </c>
      <c r="H12" s="11">
        <f t="shared" si="0"/>
        <v>255.72000000000003</v>
      </c>
      <c r="I12" s="10">
        <f t="shared" si="1"/>
        <v>69.952</v>
      </c>
      <c r="J12" s="5" t="s">
        <v>24</v>
      </c>
      <c r="K12" s="5"/>
      <c r="L12" s="5" t="s">
        <v>24</v>
      </c>
      <c r="M12" s="5"/>
      <c r="N12" s="5" t="s">
        <v>25</v>
      </c>
      <c r="O12" s="5">
        <v>1</v>
      </c>
      <c r="P12" s="5" t="s">
        <v>44</v>
      </c>
      <c r="Q12" s="5"/>
      <c r="R12" s="5" t="s">
        <v>45</v>
      </c>
      <c r="S12" s="5" t="s">
        <v>44</v>
      </c>
    </row>
    <row r="13" spans="1:19" s="1" customFormat="1" ht="27.75" customHeight="1">
      <c r="A13" s="7" t="s">
        <v>21</v>
      </c>
      <c r="B13" s="8" t="s">
        <v>46</v>
      </c>
      <c r="C13" s="8" t="s">
        <v>47</v>
      </c>
      <c r="D13" s="9">
        <v>313</v>
      </c>
      <c r="E13" s="10">
        <v>76</v>
      </c>
      <c r="F13" s="10">
        <v>81.71</v>
      </c>
      <c r="G13" s="6">
        <v>82.57</v>
      </c>
      <c r="H13" s="11">
        <f t="shared" si="0"/>
        <v>240.27999999999997</v>
      </c>
      <c r="I13" s="10">
        <f t="shared" si="1"/>
        <v>67.848</v>
      </c>
      <c r="J13" s="5" t="s">
        <v>24</v>
      </c>
      <c r="K13" s="5"/>
      <c r="L13" s="5" t="s">
        <v>24</v>
      </c>
      <c r="M13" s="5"/>
      <c r="N13" s="5" t="s">
        <v>25</v>
      </c>
      <c r="O13" s="5">
        <v>2</v>
      </c>
      <c r="P13" s="5" t="s">
        <v>26</v>
      </c>
      <c r="Q13" s="5" t="s">
        <v>27</v>
      </c>
      <c r="R13" s="5"/>
      <c r="S13" s="5" t="s">
        <v>44</v>
      </c>
    </row>
    <row r="14" spans="1:19" ht="28.5">
      <c r="A14" s="12" t="s">
        <v>48</v>
      </c>
      <c r="B14" s="8" t="s">
        <v>49</v>
      </c>
      <c r="C14" s="8" t="s">
        <v>50</v>
      </c>
      <c r="D14" s="9">
        <v>400</v>
      </c>
      <c r="E14" s="13">
        <v>37.5</v>
      </c>
      <c r="F14" s="14">
        <v>79</v>
      </c>
      <c r="G14" s="15">
        <v>118.8</v>
      </c>
      <c r="H14" s="6">
        <v>235.3</v>
      </c>
      <c r="I14" s="28">
        <v>79.53</v>
      </c>
      <c r="J14" s="34" t="s">
        <v>24</v>
      </c>
      <c r="K14" s="34"/>
      <c r="L14" s="34" t="s">
        <v>24</v>
      </c>
      <c r="M14" s="34"/>
      <c r="N14" s="34" t="s">
        <v>25</v>
      </c>
      <c r="O14" s="34">
        <v>1</v>
      </c>
      <c r="P14" s="34" t="s">
        <v>26</v>
      </c>
      <c r="Q14" s="34" t="s">
        <v>27</v>
      </c>
      <c r="R14" s="34"/>
      <c r="S14" s="34" t="s">
        <v>26</v>
      </c>
    </row>
    <row r="15" spans="1:19" ht="28.5">
      <c r="A15" s="12" t="s">
        <v>48</v>
      </c>
      <c r="B15" s="8" t="s">
        <v>51</v>
      </c>
      <c r="C15" s="8" t="s">
        <v>52</v>
      </c>
      <c r="D15" s="9">
        <v>394</v>
      </c>
      <c r="E15" s="13">
        <v>39.75</v>
      </c>
      <c r="F15" s="14">
        <v>78.8</v>
      </c>
      <c r="G15" s="15">
        <v>123</v>
      </c>
      <c r="H15" s="6">
        <v>241.55</v>
      </c>
      <c r="I15" s="28">
        <v>79.32</v>
      </c>
      <c r="J15" s="34" t="s">
        <v>24</v>
      </c>
      <c r="K15" s="34"/>
      <c r="L15" s="34" t="s">
        <v>24</v>
      </c>
      <c r="M15" s="34"/>
      <c r="N15" s="34" t="s">
        <v>25</v>
      </c>
      <c r="O15" s="34">
        <v>2</v>
      </c>
      <c r="P15" s="34" t="s">
        <v>26</v>
      </c>
      <c r="Q15" s="34" t="s">
        <v>27</v>
      </c>
      <c r="R15" s="34"/>
      <c r="S15" s="34" t="s">
        <v>26</v>
      </c>
    </row>
    <row r="16" spans="1:19" ht="28.5">
      <c r="A16" s="12" t="s">
        <v>48</v>
      </c>
      <c r="B16" s="8" t="s">
        <v>53</v>
      </c>
      <c r="C16" s="8" t="s">
        <v>54</v>
      </c>
      <c r="D16" s="9">
        <v>396</v>
      </c>
      <c r="E16" s="13">
        <v>35.5</v>
      </c>
      <c r="F16" s="14">
        <v>80.8</v>
      </c>
      <c r="G16" s="15">
        <v>122.1</v>
      </c>
      <c r="H16" s="6">
        <v>238.4</v>
      </c>
      <c r="I16" s="28">
        <v>79.28</v>
      </c>
      <c r="J16" s="34" t="s">
        <v>24</v>
      </c>
      <c r="K16" s="34"/>
      <c r="L16" s="34" t="s">
        <v>24</v>
      </c>
      <c r="M16" s="34"/>
      <c r="N16" s="34" t="s">
        <v>25</v>
      </c>
      <c r="O16" s="34">
        <v>3</v>
      </c>
      <c r="P16" s="34" t="s">
        <v>26</v>
      </c>
      <c r="Q16" s="34" t="s">
        <v>27</v>
      </c>
      <c r="R16" s="34"/>
      <c r="S16" s="34" t="s">
        <v>26</v>
      </c>
    </row>
    <row r="17" spans="1:19" ht="28.5">
      <c r="A17" s="12" t="s">
        <v>48</v>
      </c>
      <c r="B17" s="8" t="s">
        <v>55</v>
      </c>
      <c r="C17" s="8" t="s">
        <v>56</v>
      </c>
      <c r="D17" s="9">
        <v>391</v>
      </c>
      <c r="E17" s="13">
        <v>39.75</v>
      </c>
      <c r="F17" s="14">
        <v>79</v>
      </c>
      <c r="G17" s="15">
        <v>120</v>
      </c>
      <c r="H17" s="6">
        <v>238.75</v>
      </c>
      <c r="I17" s="28">
        <v>78.62</v>
      </c>
      <c r="J17" s="34" t="s">
        <v>24</v>
      </c>
      <c r="K17" s="34"/>
      <c r="L17" s="34" t="s">
        <v>24</v>
      </c>
      <c r="M17" s="34"/>
      <c r="N17" s="34" t="s">
        <v>25</v>
      </c>
      <c r="O17" s="34">
        <v>4</v>
      </c>
      <c r="P17" s="34" t="s">
        <v>26</v>
      </c>
      <c r="Q17" s="34" t="s">
        <v>27</v>
      </c>
      <c r="R17" s="34"/>
      <c r="S17" s="34" t="s">
        <v>26</v>
      </c>
    </row>
    <row r="18" spans="1:19" ht="28.5">
      <c r="A18" s="12" t="s">
        <v>48</v>
      </c>
      <c r="B18" s="8" t="s">
        <v>57</v>
      </c>
      <c r="C18" s="8" t="s">
        <v>58</v>
      </c>
      <c r="D18" s="9">
        <v>382</v>
      </c>
      <c r="E18" s="13">
        <v>36</v>
      </c>
      <c r="F18" s="14">
        <v>80</v>
      </c>
      <c r="G18" s="15">
        <v>124.5</v>
      </c>
      <c r="H18" s="6">
        <v>240.5</v>
      </c>
      <c r="I18" s="28">
        <v>77.53</v>
      </c>
      <c r="J18" s="34" t="s">
        <v>24</v>
      </c>
      <c r="K18" s="34"/>
      <c r="L18" s="34" t="s">
        <v>24</v>
      </c>
      <c r="M18" s="34"/>
      <c r="N18" s="34" t="s">
        <v>25</v>
      </c>
      <c r="O18" s="34">
        <v>5</v>
      </c>
      <c r="P18" s="34" t="s">
        <v>26</v>
      </c>
      <c r="Q18" s="34" t="s">
        <v>27</v>
      </c>
      <c r="R18" s="34"/>
      <c r="S18" s="34" t="s">
        <v>26</v>
      </c>
    </row>
    <row r="19" spans="1:19" ht="28.5">
      <c r="A19" s="12" t="s">
        <v>48</v>
      </c>
      <c r="B19" s="8" t="s">
        <v>59</v>
      </c>
      <c r="C19" s="8" t="s">
        <v>60</v>
      </c>
      <c r="D19" s="9">
        <v>362</v>
      </c>
      <c r="E19" s="16">
        <v>44</v>
      </c>
      <c r="F19" s="17">
        <v>80.8</v>
      </c>
      <c r="G19" s="18">
        <v>127.5</v>
      </c>
      <c r="H19" s="6">
        <v>252.3</v>
      </c>
      <c r="I19" s="28">
        <v>75.91</v>
      </c>
      <c r="J19" s="34" t="s">
        <v>24</v>
      </c>
      <c r="K19" s="34"/>
      <c r="L19" s="34" t="s">
        <v>24</v>
      </c>
      <c r="M19" s="34"/>
      <c r="N19" s="34" t="s">
        <v>25</v>
      </c>
      <c r="O19" s="34">
        <v>6</v>
      </c>
      <c r="P19" s="34" t="s">
        <v>26</v>
      </c>
      <c r="Q19" s="34" t="s">
        <v>27</v>
      </c>
      <c r="R19" s="34"/>
      <c r="S19" s="34" t="s">
        <v>26</v>
      </c>
    </row>
    <row r="20" spans="1:19" ht="28.5">
      <c r="A20" s="12" t="s">
        <v>48</v>
      </c>
      <c r="B20" s="8" t="s">
        <v>61</v>
      </c>
      <c r="C20" s="8" t="s">
        <v>62</v>
      </c>
      <c r="D20" s="9">
        <v>364</v>
      </c>
      <c r="E20" s="13">
        <v>44</v>
      </c>
      <c r="F20" s="14">
        <v>79.4</v>
      </c>
      <c r="G20" s="15">
        <v>121.2</v>
      </c>
      <c r="H20" s="6">
        <v>244.6</v>
      </c>
      <c r="I20" s="28">
        <v>75.42</v>
      </c>
      <c r="J20" s="34" t="s">
        <v>24</v>
      </c>
      <c r="K20" s="34"/>
      <c r="L20" s="34" t="s">
        <v>24</v>
      </c>
      <c r="M20" s="34"/>
      <c r="N20" s="34" t="s">
        <v>25</v>
      </c>
      <c r="O20" s="34">
        <v>7</v>
      </c>
      <c r="P20" s="34" t="s">
        <v>26</v>
      </c>
      <c r="Q20" s="34" t="s">
        <v>27</v>
      </c>
      <c r="R20" s="34"/>
      <c r="S20" s="34" t="s">
        <v>26</v>
      </c>
    </row>
    <row r="21" spans="1:19" ht="28.5">
      <c r="A21" s="12" t="s">
        <v>48</v>
      </c>
      <c r="B21" s="8" t="s">
        <v>63</v>
      </c>
      <c r="C21" s="8" t="s">
        <v>64</v>
      </c>
      <c r="D21" s="9">
        <v>373</v>
      </c>
      <c r="E21" s="13">
        <v>42</v>
      </c>
      <c r="F21" s="19">
        <v>72.6</v>
      </c>
      <c r="G21" s="20">
        <v>113.7</v>
      </c>
      <c r="H21" s="6">
        <v>228.3</v>
      </c>
      <c r="I21" s="28">
        <v>75.05</v>
      </c>
      <c r="J21" s="34" t="s">
        <v>24</v>
      </c>
      <c r="K21" s="34"/>
      <c r="L21" s="34" t="s">
        <v>24</v>
      </c>
      <c r="M21" s="34"/>
      <c r="N21" s="34" t="s">
        <v>25</v>
      </c>
      <c r="O21" s="34">
        <v>8</v>
      </c>
      <c r="P21" s="34" t="s">
        <v>26</v>
      </c>
      <c r="Q21" s="34" t="s">
        <v>27</v>
      </c>
      <c r="R21" s="34"/>
      <c r="S21" s="34" t="s">
        <v>26</v>
      </c>
    </row>
    <row r="22" spans="1:19" ht="28.5">
      <c r="A22" s="12" t="s">
        <v>48</v>
      </c>
      <c r="B22" s="8" t="s">
        <v>65</v>
      </c>
      <c r="C22" s="8" t="s">
        <v>66</v>
      </c>
      <c r="D22" s="9">
        <v>360</v>
      </c>
      <c r="E22" s="13">
        <v>36.25</v>
      </c>
      <c r="F22" s="14">
        <v>84.2</v>
      </c>
      <c r="G22" s="21">
        <v>124.8</v>
      </c>
      <c r="H22" s="6">
        <v>245.25</v>
      </c>
      <c r="I22" s="28">
        <v>74.93</v>
      </c>
      <c r="J22" s="34" t="s">
        <v>24</v>
      </c>
      <c r="K22" s="34"/>
      <c r="L22" s="34" t="s">
        <v>24</v>
      </c>
      <c r="M22" s="34"/>
      <c r="N22" s="34" t="s">
        <v>25</v>
      </c>
      <c r="O22" s="34">
        <v>9</v>
      </c>
      <c r="P22" s="34" t="s">
        <v>26</v>
      </c>
      <c r="Q22" s="34" t="s">
        <v>27</v>
      </c>
      <c r="R22" s="34"/>
      <c r="S22" s="34" t="s">
        <v>26</v>
      </c>
    </row>
    <row r="23" spans="1:19" ht="28.5">
      <c r="A23" s="12" t="s">
        <v>48</v>
      </c>
      <c r="B23" s="8" t="s">
        <v>67</v>
      </c>
      <c r="C23" s="8" t="s">
        <v>68</v>
      </c>
      <c r="D23" s="9">
        <v>363</v>
      </c>
      <c r="E23" s="13">
        <v>31.75</v>
      </c>
      <c r="F23" s="14">
        <v>84</v>
      </c>
      <c r="G23" s="21">
        <v>124.8</v>
      </c>
      <c r="H23" s="6">
        <v>240.55</v>
      </c>
      <c r="I23" s="28">
        <v>74.88</v>
      </c>
      <c r="J23" s="34" t="s">
        <v>24</v>
      </c>
      <c r="K23" s="34"/>
      <c r="L23" s="34" t="s">
        <v>24</v>
      </c>
      <c r="M23" s="34"/>
      <c r="N23" s="34" t="s">
        <v>25</v>
      </c>
      <c r="O23" s="34">
        <v>10</v>
      </c>
      <c r="P23" s="34" t="s">
        <v>26</v>
      </c>
      <c r="Q23" s="34" t="s">
        <v>27</v>
      </c>
      <c r="R23" s="34"/>
      <c r="S23" s="34" t="s">
        <v>26</v>
      </c>
    </row>
    <row r="24" spans="1:19" ht="28.5">
      <c r="A24" s="12" t="s">
        <v>48</v>
      </c>
      <c r="B24" s="8" t="s">
        <v>69</v>
      </c>
      <c r="C24" s="8" t="s">
        <v>70</v>
      </c>
      <c r="D24" s="9">
        <v>363</v>
      </c>
      <c r="E24" s="13">
        <v>33.5</v>
      </c>
      <c r="F24" s="14">
        <v>83.4</v>
      </c>
      <c r="G24" s="21">
        <v>120.9</v>
      </c>
      <c r="H24" s="6">
        <v>237.8</v>
      </c>
      <c r="I24" s="28">
        <v>74.6</v>
      </c>
      <c r="J24" s="34" t="s">
        <v>24</v>
      </c>
      <c r="K24" s="34"/>
      <c r="L24" s="34" t="s">
        <v>24</v>
      </c>
      <c r="M24" s="34"/>
      <c r="N24" s="34" t="s">
        <v>25</v>
      </c>
      <c r="O24" s="34">
        <v>11</v>
      </c>
      <c r="P24" s="34" t="s">
        <v>26</v>
      </c>
      <c r="Q24" s="34" t="s">
        <v>27</v>
      </c>
      <c r="R24" s="34"/>
      <c r="S24" s="34" t="s">
        <v>26</v>
      </c>
    </row>
    <row r="25" spans="1:19" ht="28.5">
      <c r="A25" s="12" t="s">
        <v>48</v>
      </c>
      <c r="B25" s="8" t="s">
        <v>71</v>
      </c>
      <c r="C25" s="8" t="s">
        <v>72</v>
      </c>
      <c r="D25" s="9">
        <v>366</v>
      </c>
      <c r="E25" s="13">
        <v>33.25</v>
      </c>
      <c r="F25" s="14">
        <v>82</v>
      </c>
      <c r="G25" s="21">
        <v>116.7</v>
      </c>
      <c r="H25" s="6">
        <v>231.95</v>
      </c>
      <c r="I25" s="28">
        <v>74.44</v>
      </c>
      <c r="J25" s="34" t="s">
        <v>24</v>
      </c>
      <c r="K25" s="34"/>
      <c r="L25" s="34" t="s">
        <v>24</v>
      </c>
      <c r="M25" s="34"/>
      <c r="N25" s="34" t="s">
        <v>25</v>
      </c>
      <c r="O25" s="34">
        <v>12</v>
      </c>
      <c r="P25" s="34" t="s">
        <v>26</v>
      </c>
      <c r="Q25" s="34" t="s">
        <v>27</v>
      </c>
      <c r="R25" s="34"/>
      <c r="S25" s="34" t="s">
        <v>26</v>
      </c>
    </row>
    <row r="26" spans="1:19" ht="28.5">
      <c r="A26" s="12" t="s">
        <v>48</v>
      </c>
      <c r="B26" s="8" t="s">
        <v>73</v>
      </c>
      <c r="C26" s="8" t="s">
        <v>74</v>
      </c>
      <c r="D26" s="9">
        <v>373</v>
      </c>
      <c r="E26" s="13">
        <v>37.5</v>
      </c>
      <c r="F26" s="14">
        <v>72.6</v>
      </c>
      <c r="G26" s="21">
        <v>111.9</v>
      </c>
      <c r="H26" s="6">
        <v>222</v>
      </c>
      <c r="I26" s="28">
        <v>74.42</v>
      </c>
      <c r="J26" s="34" t="s">
        <v>24</v>
      </c>
      <c r="K26" s="34"/>
      <c r="L26" s="34" t="s">
        <v>24</v>
      </c>
      <c r="M26" s="34"/>
      <c r="N26" s="34" t="s">
        <v>25</v>
      </c>
      <c r="O26" s="34">
        <v>13</v>
      </c>
      <c r="P26" s="34" t="s">
        <v>26</v>
      </c>
      <c r="Q26" s="34" t="s">
        <v>27</v>
      </c>
      <c r="R26" s="34"/>
      <c r="S26" s="34" t="s">
        <v>26</v>
      </c>
    </row>
    <row r="27" spans="1:19" ht="28.5">
      <c r="A27" s="12" t="s">
        <v>48</v>
      </c>
      <c r="B27" s="8" t="s">
        <v>75</v>
      </c>
      <c r="C27" s="8" t="s">
        <v>76</v>
      </c>
      <c r="D27" s="9">
        <v>358</v>
      </c>
      <c r="E27" s="13">
        <v>37</v>
      </c>
      <c r="F27" s="14">
        <v>79.4</v>
      </c>
      <c r="G27" s="22">
        <v>120.3</v>
      </c>
      <c r="H27" s="6">
        <v>236.7</v>
      </c>
      <c r="I27" s="28">
        <v>73.79</v>
      </c>
      <c r="J27" s="34" t="s">
        <v>24</v>
      </c>
      <c r="K27" s="26"/>
      <c r="L27" s="34" t="s">
        <v>24</v>
      </c>
      <c r="M27" s="26"/>
      <c r="N27" s="34" t="s">
        <v>25</v>
      </c>
      <c r="O27" s="34">
        <v>14</v>
      </c>
      <c r="P27" s="34" t="s">
        <v>26</v>
      </c>
      <c r="Q27" s="34" t="s">
        <v>27</v>
      </c>
      <c r="R27" s="26"/>
      <c r="S27" s="34" t="s">
        <v>26</v>
      </c>
    </row>
    <row r="28" spans="1:19" ht="28.5">
      <c r="A28" s="12" t="s">
        <v>48</v>
      </c>
      <c r="B28" s="8" t="s">
        <v>77</v>
      </c>
      <c r="C28" s="8" t="s">
        <v>78</v>
      </c>
      <c r="D28" s="9">
        <v>362</v>
      </c>
      <c r="E28" s="13">
        <v>34.25</v>
      </c>
      <c r="F28" s="14">
        <v>77</v>
      </c>
      <c r="G28" s="21">
        <v>119.1</v>
      </c>
      <c r="H28" s="6">
        <v>230.35</v>
      </c>
      <c r="I28" s="28">
        <v>73.72</v>
      </c>
      <c r="J28" s="34" t="s">
        <v>24</v>
      </c>
      <c r="K28" s="34"/>
      <c r="L28" s="34" t="s">
        <v>24</v>
      </c>
      <c r="M28" s="34"/>
      <c r="N28" s="34" t="s">
        <v>25</v>
      </c>
      <c r="O28" s="34">
        <v>15</v>
      </c>
      <c r="P28" s="34" t="s">
        <v>26</v>
      </c>
      <c r="Q28" s="34" t="s">
        <v>27</v>
      </c>
      <c r="R28" s="34"/>
      <c r="S28" s="34" t="s">
        <v>26</v>
      </c>
    </row>
    <row r="29" spans="1:19" ht="28.5">
      <c r="A29" s="12" t="s">
        <v>48</v>
      </c>
      <c r="B29" s="8" t="s">
        <v>79</v>
      </c>
      <c r="C29" s="8" t="s">
        <v>80</v>
      </c>
      <c r="D29" s="9">
        <v>357</v>
      </c>
      <c r="E29" s="13">
        <v>32.25</v>
      </c>
      <c r="F29" s="14">
        <v>83.4</v>
      </c>
      <c r="G29" s="21">
        <v>115.2</v>
      </c>
      <c r="H29" s="6">
        <v>230.85</v>
      </c>
      <c r="I29" s="28">
        <v>73.07</v>
      </c>
      <c r="J29" s="34" t="s">
        <v>24</v>
      </c>
      <c r="K29" s="34"/>
      <c r="L29" s="34" t="s">
        <v>24</v>
      </c>
      <c r="M29" s="34"/>
      <c r="N29" s="34" t="s">
        <v>25</v>
      </c>
      <c r="O29" s="34">
        <v>16</v>
      </c>
      <c r="P29" s="34" t="s">
        <v>26</v>
      </c>
      <c r="Q29" s="34" t="s">
        <v>27</v>
      </c>
      <c r="R29" s="34"/>
      <c r="S29" s="34" t="s">
        <v>26</v>
      </c>
    </row>
    <row r="30" spans="1:19" ht="28.5">
      <c r="A30" s="12" t="s">
        <v>48</v>
      </c>
      <c r="B30" s="8" t="s">
        <v>81</v>
      </c>
      <c r="C30" s="8" t="s">
        <v>82</v>
      </c>
      <c r="D30" s="9">
        <v>354</v>
      </c>
      <c r="E30" s="13">
        <v>34.5</v>
      </c>
      <c r="F30" s="14">
        <v>78.6</v>
      </c>
      <c r="G30" s="23">
        <v>121.8</v>
      </c>
      <c r="H30" s="6">
        <v>234.9</v>
      </c>
      <c r="I30" s="28">
        <v>73.05</v>
      </c>
      <c r="J30" s="34" t="s">
        <v>24</v>
      </c>
      <c r="K30" s="35"/>
      <c r="L30" s="34" t="s">
        <v>24</v>
      </c>
      <c r="M30" s="35"/>
      <c r="N30" s="34" t="s">
        <v>25</v>
      </c>
      <c r="O30" s="34">
        <v>17</v>
      </c>
      <c r="P30" s="34" t="s">
        <v>26</v>
      </c>
      <c r="Q30" s="34" t="s">
        <v>27</v>
      </c>
      <c r="R30" s="35"/>
      <c r="S30" s="34" t="s">
        <v>26</v>
      </c>
    </row>
    <row r="31" spans="1:19" ht="28.5">
      <c r="A31" s="12" t="s">
        <v>48</v>
      </c>
      <c r="B31" s="8" t="s">
        <v>83</v>
      </c>
      <c r="C31" s="8" t="s">
        <v>84</v>
      </c>
      <c r="D31" s="9">
        <v>360</v>
      </c>
      <c r="E31" s="24">
        <v>32.5</v>
      </c>
      <c r="F31" s="25">
        <v>75.2</v>
      </c>
      <c r="G31" s="23">
        <v>114.9</v>
      </c>
      <c r="H31" s="6">
        <v>222.6</v>
      </c>
      <c r="I31" s="28">
        <v>72.66</v>
      </c>
      <c r="J31" s="34" t="s">
        <v>24</v>
      </c>
      <c r="K31" s="35"/>
      <c r="L31" s="34" t="s">
        <v>24</v>
      </c>
      <c r="M31" s="35"/>
      <c r="N31" s="34" t="s">
        <v>25</v>
      </c>
      <c r="O31" s="34">
        <v>18</v>
      </c>
      <c r="P31" s="34" t="s">
        <v>26</v>
      </c>
      <c r="Q31" s="34" t="s">
        <v>27</v>
      </c>
      <c r="R31" s="35"/>
      <c r="S31" s="34" t="s">
        <v>26</v>
      </c>
    </row>
    <row r="32" spans="1:19" ht="28.5">
      <c r="A32" s="12" t="s">
        <v>48</v>
      </c>
      <c r="B32" s="8" t="s">
        <v>85</v>
      </c>
      <c r="C32" s="8" t="s">
        <v>86</v>
      </c>
      <c r="D32" s="9">
        <v>340</v>
      </c>
      <c r="E32" s="13">
        <v>44.5</v>
      </c>
      <c r="F32" s="14">
        <v>76.2</v>
      </c>
      <c r="G32" s="15">
        <v>122.7</v>
      </c>
      <c r="H32" s="6">
        <v>243.4</v>
      </c>
      <c r="I32" s="28">
        <v>71.94</v>
      </c>
      <c r="J32" s="34" t="s">
        <v>24</v>
      </c>
      <c r="K32" s="34"/>
      <c r="L32" s="34" t="s">
        <v>24</v>
      </c>
      <c r="M32" s="34"/>
      <c r="N32" s="34" t="s">
        <v>25</v>
      </c>
      <c r="O32" s="34">
        <v>19</v>
      </c>
      <c r="P32" s="34" t="s">
        <v>26</v>
      </c>
      <c r="Q32" s="34" t="s">
        <v>27</v>
      </c>
      <c r="R32" s="34"/>
      <c r="S32" s="34" t="s">
        <v>26</v>
      </c>
    </row>
    <row r="33" spans="1:19" ht="28.5">
      <c r="A33" s="12" t="s">
        <v>48</v>
      </c>
      <c r="B33" s="8" t="s">
        <v>87</v>
      </c>
      <c r="C33" s="8" t="s">
        <v>88</v>
      </c>
      <c r="D33" s="9">
        <v>350</v>
      </c>
      <c r="E33" s="10">
        <v>42.25</v>
      </c>
      <c r="F33" s="14">
        <v>71.8</v>
      </c>
      <c r="G33" s="15">
        <v>114.9</v>
      </c>
      <c r="H33" s="6">
        <v>228.95</v>
      </c>
      <c r="I33" s="28">
        <v>71.9</v>
      </c>
      <c r="J33" s="34" t="s">
        <v>24</v>
      </c>
      <c r="K33" s="34"/>
      <c r="L33" s="34" t="s">
        <v>24</v>
      </c>
      <c r="M33" s="34"/>
      <c r="N33" s="34" t="s">
        <v>25</v>
      </c>
      <c r="O33" s="34">
        <v>20</v>
      </c>
      <c r="P33" s="34" t="s">
        <v>26</v>
      </c>
      <c r="Q33" s="34" t="s">
        <v>27</v>
      </c>
      <c r="R33" s="34"/>
      <c r="S33" s="34" t="s">
        <v>26</v>
      </c>
    </row>
    <row r="34" spans="1:19" ht="28.5">
      <c r="A34" s="12" t="s">
        <v>48</v>
      </c>
      <c r="B34" s="8" t="s">
        <v>89</v>
      </c>
      <c r="C34" s="8" t="s">
        <v>90</v>
      </c>
      <c r="D34" s="9">
        <v>343</v>
      </c>
      <c r="E34" s="10">
        <v>36.5</v>
      </c>
      <c r="F34" s="14">
        <v>81.4</v>
      </c>
      <c r="G34" s="15">
        <v>118.2</v>
      </c>
      <c r="H34" s="6">
        <v>236.1</v>
      </c>
      <c r="I34" s="28">
        <v>71.63</v>
      </c>
      <c r="J34" s="34" t="s">
        <v>24</v>
      </c>
      <c r="K34" s="34"/>
      <c r="L34" s="34" t="s">
        <v>24</v>
      </c>
      <c r="M34" s="34"/>
      <c r="N34" s="34" t="s">
        <v>25</v>
      </c>
      <c r="O34" s="34">
        <v>21</v>
      </c>
      <c r="P34" s="34" t="s">
        <v>26</v>
      </c>
      <c r="Q34" s="34" t="s">
        <v>27</v>
      </c>
      <c r="R34" s="34"/>
      <c r="S34" s="34" t="s">
        <v>26</v>
      </c>
    </row>
    <row r="35" spans="1:19" ht="28.5">
      <c r="A35" s="12" t="s">
        <v>48</v>
      </c>
      <c r="B35" s="8" t="s">
        <v>91</v>
      </c>
      <c r="C35" s="8" t="s">
        <v>92</v>
      </c>
      <c r="D35" s="9">
        <v>349</v>
      </c>
      <c r="E35" s="10">
        <v>40</v>
      </c>
      <c r="F35" s="14">
        <v>72.8</v>
      </c>
      <c r="G35" s="15">
        <v>109.8</v>
      </c>
      <c r="H35" s="6">
        <v>222.6</v>
      </c>
      <c r="I35" s="28">
        <v>71.12</v>
      </c>
      <c r="J35" s="34" t="s">
        <v>24</v>
      </c>
      <c r="K35" s="34"/>
      <c r="L35" s="34" t="s">
        <v>24</v>
      </c>
      <c r="M35" s="34"/>
      <c r="N35" s="34" t="s">
        <v>25</v>
      </c>
      <c r="O35" s="34">
        <v>22</v>
      </c>
      <c r="P35" s="34" t="s">
        <v>26</v>
      </c>
      <c r="Q35" s="34" t="s">
        <v>27</v>
      </c>
      <c r="R35" s="34"/>
      <c r="S35" s="34" t="s">
        <v>26</v>
      </c>
    </row>
    <row r="36" spans="1:19" ht="28.5">
      <c r="A36" s="12" t="s">
        <v>48</v>
      </c>
      <c r="B36" s="8" t="s">
        <v>93</v>
      </c>
      <c r="C36" s="8" t="s">
        <v>94</v>
      </c>
      <c r="D36" s="9">
        <v>339</v>
      </c>
      <c r="E36" s="10">
        <v>32.75</v>
      </c>
      <c r="F36" s="14">
        <v>84.8</v>
      </c>
      <c r="G36" s="15">
        <v>118.5</v>
      </c>
      <c r="H36" s="6">
        <v>236.05</v>
      </c>
      <c r="I36" s="28">
        <v>71.07</v>
      </c>
      <c r="J36" s="34" t="s">
        <v>24</v>
      </c>
      <c r="K36" s="34"/>
      <c r="L36" s="34" t="s">
        <v>24</v>
      </c>
      <c r="M36" s="34"/>
      <c r="N36" s="34" t="s">
        <v>25</v>
      </c>
      <c r="O36" s="34">
        <v>23</v>
      </c>
      <c r="P36" s="34" t="s">
        <v>26</v>
      </c>
      <c r="Q36" s="34" t="s">
        <v>27</v>
      </c>
      <c r="R36" s="34"/>
      <c r="S36" s="34" t="s">
        <v>26</v>
      </c>
    </row>
    <row r="37" spans="1:19" ht="28.5" customHeight="1">
      <c r="A37" s="12" t="s">
        <v>48</v>
      </c>
      <c r="B37" s="8" t="s">
        <v>95</v>
      </c>
      <c r="C37" s="8" t="s">
        <v>96</v>
      </c>
      <c r="D37" s="9">
        <v>347</v>
      </c>
      <c r="E37" s="10">
        <v>36.75</v>
      </c>
      <c r="F37" s="14">
        <v>71.8</v>
      </c>
      <c r="G37" s="15">
        <v>113.7</v>
      </c>
      <c r="H37" s="6">
        <v>222.25</v>
      </c>
      <c r="I37" s="28">
        <v>70.81</v>
      </c>
      <c r="J37" s="34" t="s">
        <v>24</v>
      </c>
      <c r="K37" s="34"/>
      <c r="L37" s="34" t="s">
        <v>24</v>
      </c>
      <c r="M37" s="34"/>
      <c r="N37" s="34" t="s">
        <v>25</v>
      </c>
      <c r="O37" s="34">
        <v>24</v>
      </c>
      <c r="P37" s="34" t="s">
        <v>26</v>
      </c>
      <c r="Q37" s="34" t="s">
        <v>27</v>
      </c>
      <c r="R37" s="34"/>
      <c r="S37" s="34" t="s">
        <v>26</v>
      </c>
    </row>
    <row r="38" spans="1:19" ht="28.5" customHeight="1">
      <c r="A38" s="12" t="s">
        <v>48</v>
      </c>
      <c r="B38" s="8" t="s">
        <v>97</v>
      </c>
      <c r="C38" s="8" t="s">
        <v>98</v>
      </c>
      <c r="D38" s="9">
        <v>358</v>
      </c>
      <c r="E38" s="10">
        <v>34.5</v>
      </c>
      <c r="F38" s="14">
        <v>65</v>
      </c>
      <c r="G38" s="15">
        <v>102.9</v>
      </c>
      <c r="H38" s="6">
        <v>202.4</v>
      </c>
      <c r="I38" s="28">
        <v>70.36</v>
      </c>
      <c r="J38" s="34" t="s">
        <v>24</v>
      </c>
      <c r="K38" s="34"/>
      <c r="L38" s="34" t="s">
        <v>24</v>
      </c>
      <c r="M38" s="34"/>
      <c r="N38" s="34" t="s">
        <v>25</v>
      </c>
      <c r="O38" s="34">
        <v>25</v>
      </c>
      <c r="P38" s="34" t="s">
        <v>26</v>
      </c>
      <c r="Q38" s="34" t="s">
        <v>27</v>
      </c>
      <c r="R38" s="34"/>
      <c r="S38" s="34" t="s">
        <v>26</v>
      </c>
    </row>
    <row r="39" spans="1:19" ht="28.5" customHeight="1">
      <c r="A39" s="12" t="s">
        <v>48</v>
      </c>
      <c r="B39" s="8" t="s">
        <v>99</v>
      </c>
      <c r="C39" s="8" t="s">
        <v>100</v>
      </c>
      <c r="D39" s="9">
        <v>347</v>
      </c>
      <c r="E39" s="10">
        <v>36.25</v>
      </c>
      <c r="F39" s="14">
        <v>64.8</v>
      </c>
      <c r="G39" s="15">
        <v>102.6</v>
      </c>
      <c r="H39" s="6">
        <v>203.65</v>
      </c>
      <c r="I39" s="28">
        <v>68.95</v>
      </c>
      <c r="J39" s="34" t="s">
        <v>24</v>
      </c>
      <c r="K39" s="34"/>
      <c r="L39" s="34" t="s">
        <v>24</v>
      </c>
      <c r="M39" s="34"/>
      <c r="N39" s="34" t="s">
        <v>25</v>
      </c>
      <c r="O39" s="34">
        <v>26</v>
      </c>
      <c r="P39" s="34" t="s">
        <v>44</v>
      </c>
      <c r="Q39" s="34"/>
      <c r="R39" s="34" t="s">
        <v>101</v>
      </c>
      <c r="S39" s="34" t="s">
        <v>26</v>
      </c>
    </row>
    <row r="40" spans="1:19" ht="28.5" customHeight="1">
      <c r="A40" s="12" t="s">
        <v>48</v>
      </c>
      <c r="B40" s="8" t="s">
        <v>102</v>
      </c>
      <c r="C40" s="8" t="s">
        <v>103</v>
      </c>
      <c r="D40" s="9">
        <v>337</v>
      </c>
      <c r="E40" s="10">
        <v>30.75</v>
      </c>
      <c r="F40" s="14">
        <v>74.8</v>
      </c>
      <c r="G40" s="14">
        <v>109.5</v>
      </c>
      <c r="H40" s="6">
        <v>215.05</v>
      </c>
      <c r="I40" s="28">
        <v>68.69</v>
      </c>
      <c r="J40" s="34" t="s">
        <v>24</v>
      </c>
      <c r="K40" s="26"/>
      <c r="L40" s="34" t="s">
        <v>24</v>
      </c>
      <c r="M40" s="26"/>
      <c r="N40" s="34" t="s">
        <v>25</v>
      </c>
      <c r="O40" s="34">
        <v>27</v>
      </c>
      <c r="P40" s="34" t="s">
        <v>44</v>
      </c>
      <c r="Q40" s="34"/>
      <c r="R40" s="34" t="s">
        <v>101</v>
      </c>
      <c r="S40" s="34" t="s">
        <v>26</v>
      </c>
    </row>
    <row r="41" spans="1:19" ht="28.5" customHeight="1">
      <c r="A41" s="12" t="s">
        <v>104</v>
      </c>
      <c r="B41" s="9" t="s">
        <v>105</v>
      </c>
      <c r="C41" s="9" t="s">
        <v>106</v>
      </c>
      <c r="D41" s="9">
        <v>277</v>
      </c>
      <c r="E41" s="10">
        <v>88</v>
      </c>
      <c r="F41" s="10">
        <v>81.86</v>
      </c>
      <c r="G41" s="6">
        <v>84.29</v>
      </c>
      <c r="H41" s="11">
        <v>254.15</v>
      </c>
      <c r="I41" s="10">
        <f aca="true" t="shared" si="2" ref="I41:I47">(D41/5)*0.7+(H41/3)*0.3</f>
        <v>64.195</v>
      </c>
      <c r="J41" s="5" t="s">
        <v>24</v>
      </c>
      <c r="K41" s="5"/>
      <c r="L41" s="5" t="s">
        <v>24</v>
      </c>
      <c r="M41" s="5"/>
      <c r="N41" s="5" t="s">
        <v>25</v>
      </c>
      <c r="O41" s="5">
        <v>1</v>
      </c>
      <c r="P41" s="5" t="s">
        <v>26</v>
      </c>
      <c r="Q41" s="34" t="s">
        <v>107</v>
      </c>
      <c r="R41" s="5"/>
      <c r="S41" s="5" t="s">
        <v>26</v>
      </c>
    </row>
    <row r="42" spans="1:19" ht="28.5" customHeight="1">
      <c r="A42" s="26" t="s">
        <v>104</v>
      </c>
      <c r="B42" s="8" t="s">
        <v>108</v>
      </c>
      <c r="C42" s="8" t="s">
        <v>109</v>
      </c>
      <c r="D42" s="9">
        <v>318</v>
      </c>
      <c r="E42" s="27">
        <v>69.5</v>
      </c>
      <c r="F42" s="10">
        <v>86.29</v>
      </c>
      <c r="G42" s="6">
        <v>90.29</v>
      </c>
      <c r="H42" s="28">
        <f aca="true" t="shared" si="3" ref="H41:H47">SUM(E42:G42)</f>
        <v>246.08000000000004</v>
      </c>
      <c r="I42" s="28">
        <f t="shared" si="2"/>
        <v>69.128</v>
      </c>
      <c r="J42" s="34" t="s">
        <v>24</v>
      </c>
      <c r="K42" s="34"/>
      <c r="L42" s="34" t="s">
        <v>24</v>
      </c>
      <c r="M42" s="34"/>
      <c r="N42" s="34" t="s">
        <v>25</v>
      </c>
      <c r="O42" s="34">
        <v>1</v>
      </c>
      <c r="P42" s="34" t="s">
        <v>26</v>
      </c>
      <c r="Q42" s="34" t="s">
        <v>107</v>
      </c>
      <c r="R42" s="34"/>
      <c r="S42" s="34" t="s">
        <v>44</v>
      </c>
    </row>
    <row r="43" spans="1:19" ht="28.5" customHeight="1">
      <c r="A43" s="26" t="s">
        <v>104</v>
      </c>
      <c r="B43" s="8" t="s">
        <v>110</v>
      </c>
      <c r="C43" s="8" t="s">
        <v>111</v>
      </c>
      <c r="D43" s="9">
        <v>296</v>
      </c>
      <c r="E43" s="29">
        <v>77</v>
      </c>
      <c r="F43" s="28">
        <v>85</v>
      </c>
      <c r="G43" s="30">
        <v>87.14</v>
      </c>
      <c r="H43" s="28">
        <f t="shared" si="3"/>
        <v>249.14</v>
      </c>
      <c r="I43" s="28">
        <f t="shared" si="2"/>
        <v>66.354</v>
      </c>
      <c r="J43" s="34" t="s">
        <v>24</v>
      </c>
      <c r="K43" s="34"/>
      <c r="L43" s="34" t="s">
        <v>24</v>
      </c>
      <c r="M43" s="34"/>
      <c r="N43" s="34" t="s">
        <v>25</v>
      </c>
      <c r="O43" s="34">
        <v>2</v>
      </c>
      <c r="P43" s="34" t="s">
        <v>26</v>
      </c>
      <c r="Q43" s="34" t="s">
        <v>107</v>
      </c>
      <c r="R43" s="34"/>
      <c r="S43" s="34" t="s">
        <v>44</v>
      </c>
    </row>
    <row r="44" spans="1:19" ht="28.5" customHeight="1">
      <c r="A44" s="26" t="s">
        <v>104</v>
      </c>
      <c r="B44" s="8" t="s">
        <v>112</v>
      </c>
      <c r="C44" s="8" t="s">
        <v>113</v>
      </c>
      <c r="D44" s="9">
        <v>284</v>
      </c>
      <c r="E44" s="31">
        <v>68</v>
      </c>
      <c r="F44" s="32">
        <v>86.57</v>
      </c>
      <c r="G44" s="33">
        <v>90.29</v>
      </c>
      <c r="H44" s="28">
        <f t="shared" si="3"/>
        <v>244.86</v>
      </c>
      <c r="I44" s="28">
        <f t="shared" si="2"/>
        <v>64.246</v>
      </c>
      <c r="J44" s="34" t="s">
        <v>24</v>
      </c>
      <c r="K44" s="34"/>
      <c r="L44" s="34" t="s">
        <v>24</v>
      </c>
      <c r="M44" s="34"/>
      <c r="N44" s="34" t="s">
        <v>25</v>
      </c>
      <c r="O44" s="34">
        <v>3</v>
      </c>
      <c r="P44" s="34" t="s">
        <v>26</v>
      </c>
      <c r="Q44" s="34" t="s">
        <v>107</v>
      </c>
      <c r="R44" s="34"/>
      <c r="S44" s="34" t="s">
        <v>44</v>
      </c>
    </row>
    <row r="45" spans="1:19" ht="28.5" customHeight="1">
      <c r="A45" s="26" t="s">
        <v>104</v>
      </c>
      <c r="B45" s="8" t="s">
        <v>114</v>
      </c>
      <c r="C45" s="8" t="s">
        <v>115</v>
      </c>
      <c r="D45" s="9">
        <v>295</v>
      </c>
      <c r="E45" s="27">
        <v>70</v>
      </c>
      <c r="F45" s="10">
        <v>69</v>
      </c>
      <c r="G45" s="6">
        <v>76.86</v>
      </c>
      <c r="H45" s="28">
        <f t="shared" si="3"/>
        <v>215.86</v>
      </c>
      <c r="I45" s="28">
        <f t="shared" si="2"/>
        <v>62.885999999999996</v>
      </c>
      <c r="J45" s="34" t="s">
        <v>24</v>
      </c>
      <c r="K45" s="34"/>
      <c r="L45" s="34" t="s">
        <v>24</v>
      </c>
      <c r="M45" s="34"/>
      <c r="N45" s="34" t="s">
        <v>25</v>
      </c>
      <c r="O45" s="34">
        <v>4</v>
      </c>
      <c r="P45" s="34" t="s">
        <v>26</v>
      </c>
      <c r="Q45" s="34" t="s">
        <v>107</v>
      </c>
      <c r="R45" s="34"/>
      <c r="S45" s="34" t="s">
        <v>44</v>
      </c>
    </row>
    <row r="46" spans="1:19" ht="28.5" customHeight="1">
      <c r="A46" s="26" t="s">
        <v>104</v>
      </c>
      <c r="B46" s="8" t="s">
        <v>116</v>
      </c>
      <c r="C46" s="8" t="s">
        <v>117</v>
      </c>
      <c r="D46" s="9">
        <v>274</v>
      </c>
      <c r="E46" s="27">
        <v>68.5</v>
      </c>
      <c r="F46" s="10">
        <v>81.29</v>
      </c>
      <c r="G46" s="6">
        <v>84.86</v>
      </c>
      <c r="H46" s="28">
        <f t="shared" si="3"/>
        <v>234.65000000000003</v>
      </c>
      <c r="I46" s="28">
        <f t="shared" si="2"/>
        <v>61.824999999999996</v>
      </c>
      <c r="J46" s="34" t="s">
        <v>24</v>
      </c>
      <c r="K46" s="34"/>
      <c r="L46" s="34" t="s">
        <v>24</v>
      </c>
      <c r="M46" s="34"/>
      <c r="N46" s="34" t="s">
        <v>25</v>
      </c>
      <c r="O46" s="34">
        <v>5</v>
      </c>
      <c r="P46" s="34" t="s">
        <v>44</v>
      </c>
      <c r="Q46" s="34"/>
      <c r="R46" s="34" t="s">
        <v>101</v>
      </c>
      <c r="S46" s="34" t="s">
        <v>44</v>
      </c>
    </row>
    <row r="47" spans="1:19" ht="28.5" customHeight="1">
      <c r="A47" s="26" t="s">
        <v>104</v>
      </c>
      <c r="B47" s="8" t="s">
        <v>118</v>
      </c>
      <c r="C47" s="8" t="s">
        <v>119</v>
      </c>
      <c r="D47" s="9">
        <v>272</v>
      </c>
      <c r="E47" s="27">
        <v>60</v>
      </c>
      <c r="F47" s="10">
        <v>84</v>
      </c>
      <c r="G47" s="6">
        <v>75.29</v>
      </c>
      <c r="H47" s="28">
        <f t="shared" si="3"/>
        <v>219.29000000000002</v>
      </c>
      <c r="I47" s="28">
        <f t="shared" si="2"/>
        <v>60.009</v>
      </c>
      <c r="J47" s="34" t="s">
        <v>24</v>
      </c>
      <c r="K47" s="34"/>
      <c r="L47" s="34" t="s">
        <v>24</v>
      </c>
      <c r="M47" s="34"/>
      <c r="N47" s="34" t="s">
        <v>25</v>
      </c>
      <c r="O47" s="34">
        <v>6</v>
      </c>
      <c r="P47" s="34" t="s">
        <v>44</v>
      </c>
      <c r="Q47" s="34"/>
      <c r="R47" s="34" t="s">
        <v>101</v>
      </c>
      <c r="S47" s="34" t="s">
        <v>44</v>
      </c>
    </row>
    <row r="48" spans="1:19" ht="28.5" customHeight="1">
      <c r="A48" s="26" t="s">
        <v>104</v>
      </c>
      <c r="B48" s="8" t="s">
        <v>120</v>
      </c>
      <c r="C48" s="8" t="s">
        <v>121</v>
      </c>
      <c r="D48" s="9">
        <v>308</v>
      </c>
      <c r="E48" s="11" t="s">
        <v>122</v>
      </c>
      <c r="F48" s="11" t="s">
        <v>122</v>
      </c>
      <c r="G48" s="11" t="s">
        <v>122</v>
      </c>
      <c r="H48" s="11" t="s">
        <v>122</v>
      </c>
      <c r="I48" s="11" t="s">
        <v>122</v>
      </c>
      <c r="J48" s="34"/>
      <c r="K48" s="34"/>
      <c r="L48" s="34"/>
      <c r="M48" s="34"/>
      <c r="N48" s="11" t="s">
        <v>122</v>
      </c>
      <c r="O48" s="34"/>
      <c r="P48" s="34" t="s">
        <v>44</v>
      </c>
      <c r="Q48" s="34"/>
      <c r="R48" s="34"/>
      <c r="S48" s="34" t="s">
        <v>44</v>
      </c>
    </row>
    <row r="49" spans="1:19" ht="28.5" customHeight="1">
      <c r="A49" s="12" t="s">
        <v>123</v>
      </c>
      <c r="B49" s="8" t="s">
        <v>124</v>
      </c>
      <c r="C49" s="8" t="s">
        <v>125</v>
      </c>
      <c r="D49" s="9">
        <v>369</v>
      </c>
      <c r="E49" s="10">
        <v>81</v>
      </c>
      <c r="F49" s="10">
        <v>89.14</v>
      </c>
      <c r="G49" s="6">
        <v>88.43</v>
      </c>
      <c r="H49" s="11">
        <f aca="true" t="shared" si="4" ref="H49:H58">SUM(E49:G49)</f>
        <v>258.57</v>
      </c>
      <c r="I49" s="10">
        <f aca="true" t="shared" si="5" ref="I49:I58">(D49/5)*0.7+(H49/3)*0.3</f>
        <v>77.517</v>
      </c>
      <c r="J49" s="5" t="s">
        <v>24</v>
      </c>
      <c r="K49" s="5"/>
      <c r="L49" s="5" t="s">
        <v>24</v>
      </c>
      <c r="M49" s="5"/>
      <c r="N49" s="5" t="s">
        <v>25</v>
      </c>
      <c r="O49" s="5">
        <v>1</v>
      </c>
      <c r="P49" s="5" t="s">
        <v>26</v>
      </c>
      <c r="Q49" s="5" t="s">
        <v>27</v>
      </c>
      <c r="R49" s="5"/>
      <c r="S49" s="5" t="s">
        <v>26</v>
      </c>
    </row>
    <row r="50" spans="1:19" ht="28.5" customHeight="1">
      <c r="A50" s="12" t="s">
        <v>123</v>
      </c>
      <c r="B50" s="8" t="s">
        <v>126</v>
      </c>
      <c r="C50" s="8" t="s">
        <v>127</v>
      </c>
      <c r="D50" s="9">
        <v>359</v>
      </c>
      <c r="E50" s="10">
        <v>81.5</v>
      </c>
      <c r="F50" s="10">
        <v>91</v>
      </c>
      <c r="G50" s="6">
        <v>85.14</v>
      </c>
      <c r="H50" s="11">
        <f t="shared" si="4"/>
        <v>257.64</v>
      </c>
      <c r="I50" s="10">
        <f t="shared" si="5"/>
        <v>76.024</v>
      </c>
      <c r="J50" s="5" t="s">
        <v>24</v>
      </c>
      <c r="K50" s="5"/>
      <c r="L50" s="5" t="s">
        <v>24</v>
      </c>
      <c r="M50" s="5"/>
      <c r="N50" s="5" t="s">
        <v>25</v>
      </c>
      <c r="O50" s="5">
        <v>2</v>
      </c>
      <c r="P50" s="5" t="s">
        <v>26</v>
      </c>
      <c r="Q50" s="5" t="s">
        <v>27</v>
      </c>
      <c r="R50" s="5"/>
      <c r="S50" s="5" t="s">
        <v>26</v>
      </c>
    </row>
    <row r="51" spans="1:19" ht="28.5" customHeight="1">
      <c r="A51" s="12" t="s">
        <v>123</v>
      </c>
      <c r="B51" s="8" t="s">
        <v>128</v>
      </c>
      <c r="C51" s="8" t="s">
        <v>129</v>
      </c>
      <c r="D51" s="9">
        <v>356</v>
      </c>
      <c r="E51" s="11">
        <v>78</v>
      </c>
      <c r="F51" s="10">
        <v>87.14</v>
      </c>
      <c r="G51" s="6">
        <v>85.71</v>
      </c>
      <c r="H51" s="11">
        <f t="shared" si="4"/>
        <v>250.84999999999997</v>
      </c>
      <c r="I51" s="10">
        <f t="shared" si="5"/>
        <v>74.925</v>
      </c>
      <c r="J51" s="5" t="s">
        <v>24</v>
      </c>
      <c r="K51" s="5"/>
      <c r="L51" s="5" t="s">
        <v>24</v>
      </c>
      <c r="M51" s="5"/>
      <c r="N51" s="5" t="s">
        <v>25</v>
      </c>
      <c r="O51" s="5">
        <v>3</v>
      </c>
      <c r="P51" s="5" t="s">
        <v>26</v>
      </c>
      <c r="Q51" s="5" t="s">
        <v>27</v>
      </c>
      <c r="R51" s="5"/>
      <c r="S51" s="5" t="s">
        <v>26</v>
      </c>
    </row>
    <row r="52" spans="1:19" ht="28.5" customHeight="1">
      <c r="A52" s="12" t="s">
        <v>123</v>
      </c>
      <c r="B52" s="8" t="s">
        <v>130</v>
      </c>
      <c r="C52" s="8" t="s">
        <v>131</v>
      </c>
      <c r="D52" s="9">
        <v>337</v>
      </c>
      <c r="E52" s="10">
        <v>86.5</v>
      </c>
      <c r="F52" s="10">
        <v>91.14</v>
      </c>
      <c r="G52" s="6">
        <v>89.86</v>
      </c>
      <c r="H52" s="11">
        <f t="shared" si="4"/>
        <v>267.5</v>
      </c>
      <c r="I52" s="10">
        <f t="shared" si="5"/>
        <v>73.93</v>
      </c>
      <c r="J52" s="5" t="s">
        <v>24</v>
      </c>
      <c r="K52" s="5"/>
      <c r="L52" s="5" t="s">
        <v>24</v>
      </c>
      <c r="M52" s="5"/>
      <c r="N52" s="5" t="s">
        <v>25</v>
      </c>
      <c r="O52" s="5">
        <v>4</v>
      </c>
      <c r="P52" s="5" t="s">
        <v>26</v>
      </c>
      <c r="Q52" s="5" t="s">
        <v>27</v>
      </c>
      <c r="R52" s="5"/>
      <c r="S52" s="5" t="s">
        <v>26</v>
      </c>
    </row>
    <row r="53" spans="1:19" ht="28.5" customHeight="1">
      <c r="A53" s="12" t="s">
        <v>123</v>
      </c>
      <c r="B53" s="8" t="s">
        <v>132</v>
      </c>
      <c r="C53" s="8" t="s">
        <v>133</v>
      </c>
      <c r="D53" s="9">
        <v>336</v>
      </c>
      <c r="E53" s="10">
        <v>78</v>
      </c>
      <c r="F53" s="10">
        <v>89.86</v>
      </c>
      <c r="G53" s="6">
        <v>89.14</v>
      </c>
      <c r="H53" s="11">
        <f t="shared" si="4"/>
        <v>257</v>
      </c>
      <c r="I53" s="10">
        <f t="shared" si="5"/>
        <v>72.74</v>
      </c>
      <c r="J53" s="5" t="s">
        <v>24</v>
      </c>
      <c r="K53" s="5"/>
      <c r="L53" s="5" t="s">
        <v>24</v>
      </c>
      <c r="M53" s="5"/>
      <c r="N53" s="5" t="s">
        <v>25</v>
      </c>
      <c r="O53" s="5">
        <v>5</v>
      </c>
      <c r="P53" s="5" t="s">
        <v>26</v>
      </c>
      <c r="Q53" s="5" t="s">
        <v>27</v>
      </c>
      <c r="R53" s="5"/>
      <c r="S53" s="5" t="s">
        <v>26</v>
      </c>
    </row>
    <row r="54" spans="1:19" ht="28.5" customHeight="1">
      <c r="A54" s="12" t="s">
        <v>123</v>
      </c>
      <c r="B54" s="8" t="s">
        <v>134</v>
      </c>
      <c r="C54" s="8" t="s">
        <v>135</v>
      </c>
      <c r="D54" s="9">
        <v>331</v>
      </c>
      <c r="E54" s="11">
        <v>82.5</v>
      </c>
      <c r="F54" s="10">
        <v>89.43</v>
      </c>
      <c r="G54" s="6">
        <v>87.29</v>
      </c>
      <c r="H54" s="11">
        <f t="shared" si="4"/>
        <v>259.22</v>
      </c>
      <c r="I54" s="10">
        <f t="shared" si="5"/>
        <v>72.262</v>
      </c>
      <c r="J54" s="5" t="s">
        <v>24</v>
      </c>
      <c r="K54" s="5"/>
      <c r="L54" s="5" t="s">
        <v>24</v>
      </c>
      <c r="M54" s="5"/>
      <c r="N54" s="5" t="s">
        <v>25</v>
      </c>
      <c r="O54" s="5">
        <v>6</v>
      </c>
      <c r="P54" s="5" t="s">
        <v>44</v>
      </c>
      <c r="Q54" s="5"/>
      <c r="R54" s="5" t="s">
        <v>101</v>
      </c>
      <c r="S54" s="5" t="s">
        <v>26</v>
      </c>
    </row>
    <row r="55" spans="1:19" ht="28.5" customHeight="1">
      <c r="A55" s="12" t="s">
        <v>123</v>
      </c>
      <c r="B55" s="8" t="s">
        <v>136</v>
      </c>
      <c r="C55" s="8" t="s">
        <v>137</v>
      </c>
      <c r="D55" s="9">
        <v>323</v>
      </c>
      <c r="E55" s="11">
        <v>86.5</v>
      </c>
      <c r="F55" s="10">
        <v>85.29</v>
      </c>
      <c r="G55" s="6">
        <v>83.14</v>
      </c>
      <c r="H55" s="11">
        <f t="shared" si="4"/>
        <v>254.93</v>
      </c>
      <c r="I55" s="10">
        <f t="shared" si="5"/>
        <v>70.713</v>
      </c>
      <c r="J55" s="5" t="s">
        <v>24</v>
      </c>
      <c r="K55" s="5"/>
      <c r="L55" s="5" t="s">
        <v>24</v>
      </c>
      <c r="M55" s="5"/>
      <c r="N55" s="5" t="s">
        <v>25</v>
      </c>
      <c r="O55" s="5">
        <v>7</v>
      </c>
      <c r="P55" s="5" t="s">
        <v>44</v>
      </c>
      <c r="Q55" s="5"/>
      <c r="R55" s="5" t="s">
        <v>101</v>
      </c>
      <c r="S55" s="5" t="s">
        <v>26</v>
      </c>
    </row>
    <row r="56" spans="1:19" ht="28.5" customHeight="1">
      <c r="A56" s="12" t="s">
        <v>123</v>
      </c>
      <c r="B56" s="8" t="s">
        <v>138</v>
      </c>
      <c r="C56" s="8" t="s">
        <v>139</v>
      </c>
      <c r="D56" s="9">
        <v>326</v>
      </c>
      <c r="E56" s="10">
        <v>79.5</v>
      </c>
      <c r="F56" s="10">
        <v>78.71</v>
      </c>
      <c r="G56" s="6">
        <v>79</v>
      </c>
      <c r="H56" s="11">
        <f t="shared" si="4"/>
        <v>237.20999999999998</v>
      </c>
      <c r="I56" s="10">
        <f t="shared" si="5"/>
        <v>69.36099999999999</v>
      </c>
      <c r="J56" s="5" t="s">
        <v>24</v>
      </c>
      <c r="K56" s="5"/>
      <c r="L56" s="5" t="s">
        <v>24</v>
      </c>
      <c r="M56" s="5"/>
      <c r="N56" s="5" t="s">
        <v>25</v>
      </c>
      <c r="O56" s="5">
        <v>8</v>
      </c>
      <c r="P56" s="5" t="s">
        <v>44</v>
      </c>
      <c r="Q56" s="5"/>
      <c r="R56" s="5" t="s">
        <v>101</v>
      </c>
      <c r="S56" s="5" t="s">
        <v>26</v>
      </c>
    </row>
    <row r="57" spans="1:19" ht="28.5" customHeight="1">
      <c r="A57" s="12" t="s">
        <v>123</v>
      </c>
      <c r="B57" s="8" t="s">
        <v>140</v>
      </c>
      <c r="C57" s="8" t="s">
        <v>141</v>
      </c>
      <c r="D57" s="9">
        <v>303</v>
      </c>
      <c r="E57" s="10">
        <v>85.5</v>
      </c>
      <c r="F57" s="10">
        <v>86.71</v>
      </c>
      <c r="G57" s="6">
        <v>84.57</v>
      </c>
      <c r="H57" s="11">
        <f t="shared" si="4"/>
        <v>256.78</v>
      </c>
      <c r="I57" s="10">
        <f t="shared" si="5"/>
        <v>68.098</v>
      </c>
      <c r="J57" s="5" t="s">
        <v>24</v>
      </c>
      <c r="K57" s="5"/>
      <c r="L57" s="5" t="s">
        <v>24</v>
      </c>
      <c r="M57" s="5"/>
      <c r="N57" s="5" t="s">
        <v>25</v>
      </c>
      <c r="O57" s="5">
        <v>9</v>
      </c>
      <c r="P57" s="5" t="s">
        <v>44</v>
      </c>
      <c r="Q57" s="5"/>
      <c r="R57" s="5" t="s">
        <v>101</v>
      </c>
      <c r="S57" s="5" t="s">
        <v>26</v>
      </c>
    </row>
    <row r="58" spans="1:19" ht="28.5" customHeight="1">
      <c r="A58" s="12" t="s">
        <v>123</v>
      </c>
      <c r="B58" s="8" t="s">
        <v>142</v>
      </c>
      <c r="C58" s="8" t="s">
        <v>143</v>
      </c>
      <c r="D58" s="9">
        <v>299</v>
      </c>
      <c r="E58" s="10">
        <v>73</v>
      </c>
      <c r="F58" s="10">
        <v>72.43</v>
      </c>
      <c r="G58" s="6">
        <v>80.14</v>
      </c>
      <c r="H58" s="11">
        <f t="shared" si="4"/>
        <v>225.57</v>
      </c>
      <c r="I58" s="10">
        <f t="shared" si="5"/>
        <v>64.41699999999999</v>
      </c>
      <c r="J58" s="5" t="s">
        <v>24</v>
      </c>
      <c r="K58" s="5"/>
      <c r="L58" s="5" t="s">
        <v>24</v>
      </c>
      <c r="M58" s="5"/>
      <c r="N58" s="5" t="s">
        <v>25</v>
      </c>
      <c r="O58" s="5">
        <v>10</v>
      </c>
      <c r="P58" s="5" t="s">
        <v>44</v>
      </c>
      <c r="Q58" s="5"/>
      <c r="R58" s="5" t="s">
        <v>101</v>
      </c>
      <c r="S58" s="5" t="s">
        <v>26</v>
      </c>
    </row>
    <row r="59" spans="1:19" ht="28.5" customHeight="1">
      <c r="A59" s="7" t="s">
        <v>144</v>
      </c>
      <c r="B59" s="8" t="s">
        <v>145</v>
      </c>
      <c r="C59" s="8" t="s">
        <v>146</v>
      </c>
      <c r="D59" s="9">
        <v>311</v>
      </c>
      <c r="E59" s="10">
        <v>38</v>
      </c>
      <c r="F59" s="10">
        <v>85.43</v>
      </c>
      <c r="G59" s="6">
        <v>124.29</v>
      </c>
      <c r="H59" s="6">
        <v>247.72</v>
      </c>
      <c r="I59" s="11">
        <v>68.31</v>
      </c>
      <c r="J59" s="5" t="s">
        <v>24</v>
      </c>
      <c r="K59" s="5"/>
      <c r="L59" s="5" t="s">
        <v>24</v>
      </c>
      <c r="M59" s="5"/>
      <c r="N59" s="5" t="s">
        <v>25</v>
      </c>
      <c r="O59" s="5">
        <v>1</v>
      </c>
      <c r="P59" s="5" t="s">
        <v>26</v>
      </c>
      <c r="Q59" s="34" t="s">
        <v>147</v>
      </c>
      <c r="R59" s="5"/>
      <c r="S59" s="5" t="s">
        <v>26</v>
      </c>
    </row>
    <row r="60" spans="1:19" ht="28.5" customHeight="1">
      <c r="A60" s="7" t="s">
        <v>144</v>
      </c>
      <c r="B60" s="8" t="s">
        <v>148</v>
      </c>
      <c r="C60" s="8" t="s">
        <v>149</v>
      </c>
      <c r="D60" s="9">
        <v>295</v>
      </c>
      <c r="E60" s="10">
        <v>41.75</v>
      </c>
      <c r="F60" s="10">
        <v>81.86</v>
      </c>
      <c r="G60" s="6">
        <v>126.86</v>
      </c>
      <c r="H60" s="6">
        <v>250.47</v>
      </c>
      <c r="I60" s="11">
        <v>66.35</v>
      </c>
      <c r="J60" s="5" t="s">
        <v>24</v>
      </c>
      <c r="K60" s="5"/>
      <c r="L60" s="5" t="s">
        <v>24</v>
      </c>
      <c r="M60" s="5"/>
      <c r="N60" s="5" t="s">
        <v>25</v>
      </c>
      <c r="O60" s="5">
        <v>2</v>
      </c>
      <c r="P60" s="5" t="s">
        <v>26</v>
      </c>
      <c r="Q60" s="34" t="s">
        <v>147</v>
      </c>
      <c r="R60" s="5"/>
      <c r="S60" s="5" t="s">
        <v>26</v>
      </c>
    </row>
    <row r="61" spans="1:19" ht="28.5" customHeight="1">
      <c r="A61" s="7" t="s">
        <v>144</v>
      </c>
      <c r="B61" s="8" t="s">
        <v>150</v>
      </c>
      <c r="C61" s="8" t="s">
        <v>151</v>
      </c>
      <c r="D61" s="9">
        <v>273</v>
      </c>
      <c r="E61" s="10">
        <v>42.5</v>
      </c>
      <c r="F61" s="10">
        <v>77.86</v>
      </c>
      <c r="G61" s="6">
        <v>120.21</v>
      </c>
      <c r="H61" s="6">
        <v>240.57</v>
      </c>
      <c r="I61" s="11">
        <v>62.28</v>
      </c>
      <c r="J61" s="5" t="s">
        <v>24</v>
      </c>
      <c r="K61" s="5"/>
      <c r="L61" s="5" t="s">
        <v>24</v>
      </c>
      <c r="M61" s="5"/>
      <c r="N61" s="5" t="s">
        <v>25</v>
      </c>
      <c r="O61" s="5">
        <v>3</v>
      </c>
      <c r="P61" s="5" t="s">
        <v>26</v>
      </c>
      <c r="Q61" s="34" t="s">
        <v>147</v>
      </c>
      <c r="R61" s="5"/>
      <c r="S61" s="5" t="s">
        <v>26</v>
      </c>
    </row>
    <row r="62" spans="1:19" ht="28.5" customHeight="1">
      <c r="A62" s="7" t="s">
        <v>144</v>
      </c>
      <c r="B62" s="8" t="s">
        <v>152</v>
      </c>
      <c r="C62" s="8" t="s">
        <v>153</v>
      </c>
      <c r="D62" s="9">
        <v>264</v>
      </c>
      <c r="E62" s="10">
        <v>37.75</v>
      </c>
      <c r="F62" s="10">
        <v>73.14</v>
      </c>
      <c r="G62" s="6">
        <v>112.94</v>
      </c>
      <c r="H62" s="6">
        <v>223.83</v>
      </c>
      <c r="I62" s="11">
        <v>59.34</v>
      </c>
      <c r="J62" s="5" t="s">
        <v>24</v>
      </c>
      <c r="K62" s="5"/>
      <c r="L62" s="5" t="s">
        <v>24</v>
      </c>
      <c r="M62" s="5"/>
      <c r="N62" s="5" t="s">
        <v>25</v>
      </c>
      <c r="O62" s="5">
        <v>4</v>
      </c>
      <c r="P62" s="5" t="s">
        <v>26</v>
      </c>
      <c r="Q62" s="34" t="s">
        <v>147</v>
      </c>
      <c r="R62" s="5"/>
      <c r="S62" s="5" t="s">
        <v>26</v>
      </c>
    </row>
    <row r="63" spans="1:19" ht="28.5" customHeight="1">
      <c r="A63" s="7" t="s">
        <v>144</v>
      </c>
      <c r="B63" s="8" t="s">
        <v>154</v>
      </c>
      <c r="C63" s="8" t="s">
        <v>155</v>
      </c>
      <c r="D63" s="9">
        <v>358</v>
      </c>
      <c r="E63" s="13">
        <v>43.25</v>
      </c>
      <c r="F63" s="10">
        <v>75.43</v>
      </c>
      <c r="G63" s="6">
        <v>125.15</v>
      </c>
      <c r="H63" s="6">
        <v>243.83</v>
      </c>
      <c r="I63" s="36">
        <v>74.5</v>
      </c>
      <c r="J63" s="34" t="s">
        <v>24</v>
      </c>
      <c r="K63" s="34"/>
      <c r="L63" s="34" t="s">
        <v>24</v>
      </c>
      <c r="M63" s="34"/>
      <c r="N63" s="34" t="s">
        <v>25</v>
      </c>
      <c r="O63" s="34">
        <v>1</v>
      </c>
      <c r="P63" s="34" t="s">
        <v>26</v>
      </c>
      <c r="Q63" s="34" t="s">
        <v>147</v>
      </c>
      <c r="R63" s="34"/>
      <c r="S63" s="34" t="s">
        <v>44</v>
      </c>
    </row>
    <row r="64" spans="1:19" ht="28.5" customHeight="1">
      <c r="A64" s="7" t="s">
        <v>144</v>
      </c>
      <c r="B64" s="8" t="s">
        <v>156</v>
      </c>
      <c r="C64" s="8" t="s">
        <v>157</v>
      </c>
      <c r="D64" s="9">
        <v>336</v>
      </c>
      <c r="E64" s="13">
        <v>38</v>
      </c>
      <c r="F64" s="10">
        <v>89.29</v>
      </c>
      <c r="G64" s="6">
        <v>136.5</v>
      </c>
      <c r="H64" s="6">
        <v>263.79</v>
      </c>
      <c r="I64" s="36">
        <v>73.42</v>
      </c>
      <c r="J64" s="34" t="s">
        <v>24</v>
      </c>
      <c r="K64" s="34"/>
      <c r="L64" s="34" t="s">
        <v>24</v>
      </c>
      <c r="M64" s="34"/>
      <c r="N64" s="34" t="s">
        <v>25</v>
      </c>
      <c r="O64" s="34">
        <v>2</v>
      </c>
      <c r="P64" s="34" t="s">
        <v>26</v>
      </c>
      <c r="Q64" s="34" t="s">
        <v>147</v>
      </c>
      <c r="R64" s="34"/>
      <c r="S64" s="34" t="s">
        <v>44</v>
      </c>
    </row>
    <row r="65" spans="1:19" ht="28.5" customHeight="1">
      <c r="A65" s="7" t="s">
        <v>144</v>
      </c>
      <c r="B65" s="8" t="s">
        <v>158</v>
      </c>
      <c r="C65" s="8" t="s">
        <v>159</v>
      </c>
      <c r="D65" s="9">
        <v>333</v>
      </c>
      <c r="E65" s="13">
        <v>40.25</v>
      </c>
      <c r="F65" s="10">
        <v>76.29</v>
      </c>
      <c r="G65" s="6">
        <v>123</v>
      </c>
      <c r="H65" s="6">
        <v>239.54</v>
      </c>
      <c r="I65" s="36">
        <v>70.57</v>
      </c>
      <c r="J65" s="34" t="s">
        <v>24</v>
      </c>
      <c r="K65" s="34"/>
      <c r="L65" s="34" t="s">
        <v>24</v>
      </c>
      <c r="M65" s="34"/>
      <c r="N65" s="34" t="s">
        <v>25</v>
      </c>
      <c r="O65" s="34">
        <v>3</v>
      </c>
      <c r="P65" s="34" t="s">
        <v>26</v>
      </c>
      <c r="Q65" s="34" t="s">
        <v>147</v>
      </c>
      <c r="R65" s="34"/>
      <c r="S65" s="34" t="s">
        <v>44</v>
      </c>
    </row>
    <row r="66" spans="1:19" ht="28.5" customHeight="1">
      <c r="A66" s="7" t="s">
        <v>144</v>
      </c>
      <c r="B66" s="8" t="s">
        <v>160</v>
      </c>
      <c r="C66" s="8" t="s">
        <v>161</v>
      </c>
      <c r="D66" s="9">
        <v>332</v>
      </c>
      <c r="E66" s="16">
        <v>39.25</v>
      </c>
      <c r="F66" s="32">
        <v>78.57</v>
      </c>
      <c r="G66" s="37">
        <v>119.57</v>
      </c>
      <c r="H66" s="6">
        <v>237.39</v>
      </c>
      <c r="I66" s="36">
        <v>70.22</v>
      </c>
      <c r="J66" s="34" t="s">
        <v>24</v>
      </c>
      <c r="K66" s="34"/>
      <c r="L66" s="34" t="s">
        <v>24</v>
      </c>
      <c r="M66" s="34"/>
      <c r="N66" s="34" t="s">
        <v>25</v>
      </c>
      <c r="O66" s="34">
        <v>4</v>
      </c>
      <c r="P66" s="34" t="s">
        <v>26</v>
      </c>
      <c r="Q66" s="34" t="s">
        <v>147</v>
      </c>
      <c r="R66" s="34"/>
      <c r="S66" s="34" t="s">
        <v>44</v>
      </c>
    </row>
    <row r="67" spans="1:19" ht="28.5" customHeight="1">
      <c r="A67" s="7" t="s">
        <v>144</v>
      </c>
      <c r="B67" s="8" t="s">
        <v>162</v>
      </c>
      <c r="C67" s="8" t="s">
        <v>163</v>
      </c>
      <c r="D67" s="9">
        <v>331</v>
      </c>
      <c r="E67" s="13">
        <v>31.75</v>
      </c>
      <c r="F67" s="10">
        <v>76.43</v>
      </c>
      <c r="G67" s="6">
        <v>119.15</v>
      </c>
      <c r="H67" s="6">
        <v>227.33</v>
      </c>
      <c r="I67" s="36">
        <v>69.07</v>
      </c>
      <c r="J67" s="34" t="s">
        <v>24</v>
      </c>
      <c r="K67" s="34"/>
      <c r="L67" s="34" t="s">
        <v>24</v>
      </c>
      <c r="M67" s="34"/>
      <c r="N67" s="34" t="s">
        <v>25</v>
      </c>
      <c r="O67" s="34">
        <v>5</v>
      </c>
      <c r="P67" s="34" t="s">
        <v>26</v>
      </c>
      <c r="Q67" s="34" t="s">
        <v>147</v>
      </c>
      <c r="R67" s="34"/>
      <c r="S67" s="34" t="s">
        <v>44</v>
      </c>
    </row>
    <row r="68" spans="1:19" ht="28.5" customHeight="1">
      <c r="A68" s="7" t="s">
        <v>144</v>
      </c>
      <c r="B68" s="8" t="s">
        <v>164</v>
      </c>
      <c r="C68" s="8" t="s">
        <v>165</v>
      </c>
      <c r="D68" s="9">
        <v>331</v>
      </c>
      <c r="E68" s="13">
        <v>30.5</v>
      </c>
      <c r="F68" s="10">
        <v>75.29</v>
      </c>
      <c r="G68" s="6">
        <v>107.57</v>
      </c>
      <c r="H68" s="6">
        <v>213.36</v>
      </c>
      <c r="I68" s="36">
        <v>67.68</v>
      </c>
      <c r="J68" s="34" t="s">
        <v>24</v>
      </c>
      <c r="K68" s="34"/>
      <c r="L68" s="34" t="s">
        <v>24</v>
      </c>
      <c r="M68" s="34"/>
      <c r="N68" s="34" t="s">
        <v>25</v>
      </c>
      <c r="O68" s="34">
        <v>6</v>
      </c>
      <c r="P68" s="34" t="s">
        <v>44</v>
      </c>
      <c r="Q68" s="34"/>
      <c r="R68" s="34" t="s">
        <v>101</v>
      </c>
      <c r="S68" s="34" t="s">
        <v>44</v>
      </c>
    </row>
    <row r="69" spans="1:19" ht="28.5" customHeight="1">
      <c r="A69" s="7" t="s">
        <v>144</v>
      </c>
      <c r="B69" s="8" t="s">
        <v>166</v>
      </c>
      <c r="C69" s="8" t="s">
        <v>167</v>
      </c>
      <c r="D69" s="9">
        <v>333</v>
      </c>
      <c r="E69" s="27" t="s">
        <v>122</v>
      </c>
      <c r="F69" s="27" t="s">
        <v>122</v>
      </c>
      <c r="G69" s="27" t="s">
        <v>122</v>
      </c>
      <c r="H69" s="27" t="s">
        <v>122</v>
      </c>
      <c r="I69" s="27" t="s">
        <v>122</v>
      </c>
      <c r="J69" s="27" t="s">
        <v>122</v>
      </c>
      <c r="K69" s="34"/>
      <c r="L69" s="27" t="s">
        <v>122</v>
      </c>
      <c r="M69" s="34"/>
      <c r="N69" s="27" t="s">
        <v>122</v>
      </c>
      <c r="O69" s="34"/>
      <c r="P69" s="34" t="s">
        <v>44</v>
      </c>
      <c r="Q69" s="34"/>
      <c r="R69" s="27" t="s">
        <v>122</v>
      </c>
      <c r="S69" s="34" t="s">
        <v>44</v>
      </c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2021-03-29T12:10:15Z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9590FE9A63414D3A9A599978E1ED75AB</vt:lpwstr>
  </property>
</Properties>
</file>