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/>
  <mc:AlternateContent xmlns:mc="http://schemas.openxmlformats.org/markup-compatibility/2006">
    <mc:Choice Requires="x15">
      <x15ac:absPath xmlns:x15ac="http://schemas.microsoft.com/office/spreadsheetml/2010/11/ac" url="C:\Users\yyq\Desktop\"/>
    </mc:Choice>
  </mc:AlternateContent>
  <xr:revisionPtr revIDLastSave="0" documentId="13_ncr:1_{123DE46C-DEDD-4B6F-976A-64181DC436B1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社会工作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" i="3" l="1"/>
  <c r="J5" i="3"/>
  <c r="J6" i="3"/>
  <c r="J7" i="3"/>
  <c r="J8" i="3"/>
  <c r="I4" i="3"/>
  <c r="I5" i="3"/>
  <c r="I6" i="3"/>
  <c r="I7" i="3"/>
  <c r="I8" i="3"/>
  <c r="E4" i="3" l="1"/>
  <c r="K4" i="3" s="1"/>
  <c r="E5" i="3"/>
  <c r="K5" i="3" s="1"/>
  <c r="E6" i="3"/>
  <c r="K6" i="3" s="1"/>
  <c r="E7" i="3"/>
  <c r="K7" i="3" s="1"/>
  <c r="E8" i="3"/>
  <c r="K8" i="3" s="1"/>
</calcChain>
</file>

<file path=xl/sharedStrings.xml><?xml version="1.0" encoding="utf-8"?>
<sst xmlns="http://schemas.openxmlformats.org/spreadsheetml/2006/main" count="23" uniqueCount="23">
  <si>
    <t>104871000102696</t>
  </si>
  <si>
    <t>104871000132979</t>
  </si>
  <si>
    <t>104871000134653</t>
  </si>
  <si>
    <t>104871000136619</t>
  </si>
  <si>
    <t>104871000136634</t>
  </si>
  <si>
    <r>
      <rPr>
        <b/>
        <sz val="11"/>
        <color theme="1"/>
        <rFont val="宋体"/>
        <family val="3"/>
        <charset val="134"/>
      </rPr>
      <t>序号</t>
    </r>
  </si>
  <si>
    <r>
      <rPr>
        <b/>
        <sz val="11"/>
        <color theme="1"/>
        <rFont val="宋体"/>
        <family val="3"/>
        <charset val="134"/>
      </rPr>
      <t>姓名</t>
    </r>
  </si>
  <si>
    <r>
      <rPr>
        <b/>
        <sz val="11"/>
        <color theme="1"/>
        <rFont val="宋体"/>
        <family val="3"/>
        <charset val="134"/>
      </rPr>
      <t>考生编号</t>
    </r>
  </si>
  <si>
    <r>
      <rPr>
        <b/>
        <sz val="11"/>
        <color theme="1"/>
        <rFont val="宋体"/>
        <family val="3"/>
        <charset val="134"/>
      </rPr>
      <t>初试成绩</t>
    </r>
  </si>
  <si>
    <r>
      <rPr>
        <b/>
        <sz val="11"/>
        <color theme="1"/>
        <rFont val="宋体"/>
        <family val="3"/>
        <charset val="134"/>
      </rPr>
      <t>初试成绩折合</t>
    </r>
  </si>
  <si>
    <r>
      <rPr>
        <b/>
        <sz val="11"/>
        <color theme="1"/>
        <rFont val="宋体"/>
        <family val="3"/>
        <charset val="134"/>
      </rPr>
      <t>复试成绩</t>
    </r>
  </si>
  <si>
    <r>
      <rPr>
        <b/>
        <sz val="11"/>
        <color theme="1"/>
        <rFont val="宋体"/>
        <family val="3"/>
        <charset val="134"/>
      </rPr>
      <t>总成绩</t>
    </r>
  </si>
  <si>
    <r>
      <rPr>
        <b/>
        <sz val="11"/>
        <color theme="1"/>
        <rFont val="宋体"/>
        <family val="3"/>
        <charset val="134"/>
      </rPr>
      <t>外语</t>
    </r>
  </si>
  <si>
    <r>
      <rPr>
        <b/>
        <sz val="11"/>
        <color theme="1"/>
        <rFont val="宋体"/>
        <family val="3"/>
        <charset val="134"/>
      </rPr>
      <t>专业面试</t>
    </r>
    <phoneticPr fontId="2" type="noConversion"/>
  </si>
  <si>
    <r>
      <rPr>
        <b/>
        <sz val="11"/>
        <color theme="1"/>
        <rFont val="宋体"/>
        <family val="3"/>
        <charset val="134"/>
      </rPr>
      <t>综合面试</t>
    </r>
    <phoneticPr fontId="2" type="noConversion"/>
  </si>
  <si>
    <r>
      <rPr>
        <sz val="11"/>
        <color theme="1"/>
        <rFont val="宋体"/>
        <family val="3"/>
        <charset val="134"/>
      </rPr>
      <t>孙良雪</t>
    </r>
  </si>
  <si>
    <r>
      <rPr>
        <sz val="11"/>
        <color theme="1"/>
        <rFont val="宋体"/>
        <family val="3"/>
        <charset val="134"/>
      </rPr>
      <t>孙一凡</t>
    </r>
  </si>
  <si>
    <r>
      <rPr>
        <sz val="11"/>
        <color theme="1"/>
        <rFont val="宋体"/>
        <family val="3"/>
        <charset val="134"/>
      </rPr>
      <t>李皖豫</t>
    </r>
  </si>
  <si>
    <r>
      <rPr>
        <sz val="11"/>
        <color theme="1"/>
        <rFont val="宋体"/>
        <family val="3"/>
        <charset val="134"/>
      </rPr>
      <t>张爱妮</t>
    </r>
  </si>
  <si>
    <r>
      <rPr>
        <sz val="11"/>
        <color theme="1"/>
        <rFont val="宋体"/>
        <family val="3"/>
        <charset val="134"/>
      </rPr>
      <t>沈玉丽</t>
    </r>
  </si>
  <si>
    <t>复试成绩折合</t>
    <phoneticPr fontId="2" type="noConversion"/>
  </si>
  <si>
    <t>复试成绩总和</t>
    <phoneticPr fontId="2" type="noConversion"/>
  </si>
  <si>
    <t>社会学院2021年硕士研究生复试成绩及拟录取公示（非全日制第一批）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</si>
</sst>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宋体"/>
      <charset val="134"/>
      <scheme val="minor"/>
    </font>
    <font>
      <sz val="20"/>
      <color theme="1"/>
      <name val="黑体"/>
      <family val="3"/>
      <charset val="134"/>
    </font>
    <font>
      <sz val="9"/>
      <name val="宋体"/>
      <family val="3"/>
      <charset val="134"/>
      <scheme val="minor"/>
    </font>
    <font>
      <b/>
      <sz val="11"/>
      <color theme="1"/>
      <name val="宋体"/>
      <family val="3"/>
      <charset val="134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49" fontId="5" fillId="0" borderId="1" xfId="0" quotePrefix="1" applyNumberFormat="1" applyFont="1" applyBorder="1" applyAlignment="1">
      <alignment horizontal="center" vertical="center"/>
    </xf>
    <xf numFmtId="0" fontId="5" fillId="0" borderId="1" xfId="0" quotePrefix="1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8"/>
  <sheetViews>
    <sheetView tabSelected="1" zoomScale="85" zoomScaleNormal="85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L2" sqref="L1:L1048576"/>
    </sheetView>
  </sheetViews>
  <sheetFormatPr defaultColWidth="10.77734375" defaultRowHeight="30" customHeight="1" x14ac:dyDescent="0.25"/>
  <cols>
    <col min="1" max="1" width="6.77734375" customWidth="1"/>
    <col min="2" max="2" width="9.33203125" customWidth="1"/>
    <col min="3" max="3" width="17.109375" customWidth="1"/>
    <col min="4" max="4" width="9.33203125" customWidth="1"/>
    <col min="5" max="5" width="13.21875" style="1" customWidth="1"/>
    <col min="6" max="6" width="8.88671875" style="1" customWidth="1"/>
    <col min="7" max="7" width="8.6640625" style="1" customWidth="1"/>
    <col min="8" max="8" width="9.21875" style="1" customWidth="1"/>
    <col min="9" max="10" width="13.21875" style="1" customWidth="1"/>
    <col min="11" max="11" width="8.33203125" style="2" customWidth="1"/>
    <col min="12" max="12" width="10.77734375" customWidth="1"/>
  </cols>
  <sheetData>
    <row r="1" spans="1:11" ht="54" customHeight="1" x14ac:dyDescent="0.25">
      <c r="A1" s="9" t="s">
        <v>22</v>
      </c>
      <c r="B1" s="10"/>
      <c r="C1" s="10"/>
      <c r="D1" s="10"/>
      <c r="E1" s="10"/>
      <c r="F1" s="10"/>
      <c r="G1" s="10"/>
      <c r="H1" s="10"/>
      <c r="I1" s="10"/>
      <c r="J1" s="10"/>
      <c r="K1" s="10"/>
    </row>
    <row r="2" spans="1:11" ht="30" customHeight="1" x14ac:dyDescent="0.25">
      <c r="A2" s="11" t="s">
        <v>5</v>
      </c>
      <c r="B2" s="11" t="s">
        <v>6</v>
      </c>
      <c r="C2" s="12" t="s">
        <v>7</v>
      </c>
      <c r="D2" s="11" t="s">
        <v>8</v>
      </c>
      <c r="E2" s="11" t="s">
        <v>9</v>
      </c>
      <c r="F2" s="11" t="s">
        <v>10</v>
      </c>
      <c r="G2" s="11"/>
      <c r="H2" s="11"/>
      <c r="I2" s="11"/>
      <c r="J2" s="12" t="s">
        <v>20</v>
      </c>
      <c r="K2" s="11" t="s">
        <v>11</v>
      </c>
    </row>
    <row r="3" spans="1:11" ht="30" customHeight="1" x14ac:dyDescent="0.25">
      <c r="A3" s="11"/>
      <c r="B3" s="11"/>
      <c r="C3" s="13"/>
      <c r="D3" s="11"/>
      <c r="E3" s="11"/>
      <c r="F3" s="3" t="s">
        <v>12</v>
      </c>
      <c r="G3" s="3" t="s">
        <v>13</v>
      </c>
      <c r="H3" s="3" t="s">
        <v>14</v>
      </c>
      <c r="I3" s="8" t="s">
        <v>21</v>
      </c>
      <c r="J3" s="13"/>
      <c r="K3" s="11"/>
    </row>
    <row r="4" spans="1:11" ht="32.1" customHeight="1" x14ac:dyDescent="0.25">
      <c r="A4" s="4">
        <v>1</v>
      </c>
      <c r="B4" s="7" t="s">
        <v>15</v>
      </c>
      <c r="C4" s="6" t="s">
        <v>1</v>
      </c>
      <c r="D4" s="7">
        <v>364</v>
      </c>
      <c r="E4" s="5">
        <f t="shared" ref="E4:E8" si="0">D4/5*0.6</f>
        <v>43.68</v>
      </c>
      <c r="F4" s="5">
        <v>16</v>
      </c>
      <c r="G4" s="5">
        <v>31.8</v>
      </c>
      <c r="H4" s="5">
        <v>33.200000000000003</v>
      </c>
      <c r="I4" s="5">
        <f t="shared" ref="I4:I8" si="1">F4+G4+H4</f>
        <v>81</v>
      </c>
      <c r="J4" s="5">
        <f t="shared" ref="J4:J8" si="2">(F4+G4+H4)*0.4</f>
        <v>32.4</v>
      </c>
      <c r="K4" s="5">
        <f t="shared" ref="K4:K8" si="3">E4+J4</f>
        <v>76.08</v>
      </c>
    </row>
    <row r="5" spans="1:11" ht="32.1" customHeight="1" x14ac:dyDescent="0.25">
      <c r="A5" s="4">
        <v>2</v>
      </c>
      <c r="B5" s="7" t="s">
        <v>16</v>
      </c>
      <c r="C5" s="6" t="s">
        <v>3</v>
      </c>
      <c r="D5" s="7">
        <v>374</v>
      </c>
      <c r="E5" s="5">
        <f t="shared" si="0"/>
        <v>44.879999999999995</v>
      </c>
      <c r="F5" s="5">
        <v>14.67</v>
      </c>
      <c r="G5" s="5">
        <v>31.2</v>
      </c>
      <c r="H5" s="5">
        <v>31</v>
      </c>
      <c r="I5" s="5">
        <f t="shared" si="1"/>
        <v>76.87</v>
      </c>
      <c r="J5" s="5">
        <f t="shared" si="2"/>
        <v>30.748000000000005</v>
      </c>
      <c r="K5" s="5">
        <f t="shared" si="3"/>
        <v>75.628</v>
      </c>
    </row>
    <row r="6" spans="1:11" ht="32.1" customHeight="1" x14ac:dyDescent="0.25">
      <c r="A6" s="4">
        <v>3</v>
      </c>
      <c r="B6" s="7" t="s">
        <v>17</v>
      </c>
      <c r="C6" s="6" t="s">
        <v>0</v>
      </c>
      <c r="D6" s="7">
        <v>361</v>
      </c>
      <c r="E6" s="5">
        <f t="shared" si="0"/>
        <v>43.32</v>
      </c>
      <c r="F6" s="5">
        <v>18.329999999999998</v>
      </c>
      <c r="G6" s="5">
        <v>31</v>
      </c>
      <c r="H6" s="5">
        <v>31.4</v>
      </c>
      <c r="I6" s="5">
        <f t="shared" si="1"/>
        <v>80.72999999999999</v>
      </c>
      <c r="J6" s="5">
        <f t="shared" si="2"/>
        <v>32.291999999999994</v>
      </c>
      <c r="K6" s="5">
        <f t="shared" si="3"/>
        <v>75.611999999999995</v>
      </c>
    </row>
    <row r="7" spans="1:11" ht="32.1" customHeight="1" x14ac:dyDescent="0.25">
      <c r="A7" s="4">
        <v>4</v>
      </c>
      <c r="B7" s="7" t="s">
        <v>18</v>
      </c>
      <c r="C7" s="6" t="s">
        <v>2</v>
      </c>
      <c r="D7" s="7">
        <v>366</v>
      </c>
      <c r="E7" s="5">
        <f t="shared" si="0"/>
        <v>43.92</v>
      </c>
      <c r="F7" s="5">
        <v>15.33</v>
      </c>
      <c r="G7" s="5">
        <v>31</v>
      </c>
      <c r="H7" s="5">
        <v>30.8</v>
      </c>
      <c r="I7" s="5">
        <f t="shared" si="1"/>
        <v>77.13</v>
      </c>
      <c r="J7" s="5">
        <f t="shared" si="2"/>
        <v>30.852</v>
      </c>
      <c r="K7" s="5">
        <f t="shared" si="3"/>
        <v>74.772000000000006</v>
      </c>
    </row>
    <row r="8" spans="1:11" ht="32.1" customHeight="1" x14ac:dyDescent="0.25">
      <c r="A8" s="4">
        <v>5</v>
      </c>
      <c r="B8" s="7" t="s">
        <v>19</v>
      </c>
      <c r="C8" s="6" t="s">
        <v>4</v>
      </c>
      <c r="D8" s="7">
        <v>364</v>
      </c>
      <c r="E8" s="5">
        <f t="shared" si="0"/>
        <v>43.68</v>
      </c>
      <c r="F8" s="5">
        <v>13.33</v>
      </c>
      <c r="G8" s="5">
        <v>27.6</v>
      </c>
      <c r="H8" s="5">
        <v>29</v>
      </c>
      <c r="I8" s="5">
        <f t="shared" si="1"/>
        <v>69.930000000000007</v>
      </c>
      <c r="J8" s="5">
        <f t="shared" si="2"/>
        <v>27.972000000000005</v>
      </c>
      <c r="K8" s="5">
        <f t="shared" si="3"/>
        <v>71.652000000000001</v>
      </c>
    </row>
  </sheetData>
  <sortState xmlns:xlrd2="http://schemas.microsoft.com/office/spreadsheetml/2017/richdata2" ref="A4:K8">
    <sortCondition descending="1" ref="K4:K8"/>
  </sortState>
  <mergeCells count="9">
    <mergeCell ref="A1:K1"/>
    <mergeCell ref="F2:I2"/>
    <mergeCell ref="A2:A3"/>
    <mergeCell ref="B2:B3"/>
    <mergeCell ref="C2:C3"/>
    <mergeCell ref="D2:D3"/>
    <mergeCell ref="E2:E3"/>
    <mergeCell ref="K2:K3"/>
    <mergeCell ref="J2:J3"/>
  </mergeCells>
  <phoneticPr fontId="2" type="noConversion"/>
  <pageMargins left="0.35433070866141736" right="0.35433070866141736" top="0.98425196850393704" bottom="0.98425196850393704" header="0.51181102362204722" footer="0.51181102362204722"/>
  <pageSetup paperSize="8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社会工作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yyq</cp:lastModifiedBy>
  <cp:lastPrinted>2019-03-19T01:07:07Z</cp:lastPrinted>
  <dcterms:created xsi:type="dcterms:W3CDTF">2019-03-14T08:21:15Z</dcterms:created>
  <dcterms:modified xsi:type="dcterms:W3CDTF">2021-04-01T07:49:14Z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</Properties>
</file>