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<sst xmlns="http://schemas.openxmlformats.org/spreadsheetml/2006/main" count="906" uniqueCount="290">
  <si>
    <r>
      <t>马克思主义</t>
    </r>
    <r>
      <rPr>
        <b/>
        <sz val="18"/>
        <rFont val="宋体"/>
        <family val="0"/>
      </rPr>
      <t>学院2021年硕士研究生招生复试结果</t>
    </r>
  </si>
  <si>
    <t>　专业</t>
  </si>
  <si>
    <t>考生编号</t>
  </si>
  <si>
    <t>复试准考证号</t>
  </si>
  <si>
    <t>姓名</t>
  </si>
  <si>
    <t>初试成绩</t>
  </si>
  <si>
    <t>复试成绩（专业学位各部分成绩为折算后成绩）</t>
  </si>
  <si>
    <t>综合成绩
（初试、复试折算后成绩）</t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</si>
  <si>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</si>
  <si>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</si>
  <si>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</si>
  <si>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</si>
  <si>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</si>
  <si>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</si>
  <si>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</si>
  <si>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</si>
  <si>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</si>
  <si>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</si>
  <si>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英语成绩</t>
  </si>
  <si>
    <t>专业笔试</t>
  </si>
  <si>
    <t>面试    成绩　</t>
  </si>
  <si>
    <t>复试总成绩(英语、专业、面试成绩总和）</t>
  </si>
  <si>
    <t>马克思主义理论</t>
  </si>
  <si>
    <t>104181030500066</t>
  </si>
  <si>
    <t>朱园萍</t>
  </si>
  <si>
    <t>合格</t>
  </si>
  <si>
    <t>是</t>
  </si>
  <si>
    <t>全日制
（非定向）</t>
  </si>
  <si>
    <t>104181030500015</t>
  </si>
  <si>
    <t>王芬</t>
  </si>
  <si>
    <t>104181030500020</t>
  </si>
  <si>
    <t>曾石秀</t>
  </si>
  <si>
    <t>104181030500023</t>
  </si>
  <si>
    <t>杨素芬</t>
  </si>
  <si>
    <t>104181030500018</t>
  </si>
  <si>
    <t>冯清林</t>
  </si>
  <si>
    <t>104181030500067</t>
  </si>
  <si>
    <t>钟鑫</t>
  </si>
  <si>
    <t>104181030500027</t>
  </si>
  <si>
    <t>龚政</t>
  </si>
  <si>
    <t>104181030500002</t>
  </si>
  <si>
    <t>李怡珊</t>
  </si>
  <si>
    <t>思想政治教育学原理</t>
  </si>
  <si>
    <t>社会学理论</t>
  </si>
  <si>
    <t>否</t>
  </si>
  <si>
    <t>已被其他高校录取</t>
  </si>
  <si>
    <t>104181030500039</t>
  </si>
  <si>
    <t>彭健斌</t>
  </si>
  <si>
    <t>104181030500037</t>
  </si>
  <si>
    <t>王小妹</t>
  </si>
  <si>
    <t>104181030500022</t>
  </si>
  <si>
    <t>荣键茜</t>
  </si>
  <si>
    <t>104181030500090</t>
  </si>
  <si>
    <t>孙蕾</t>
  </si>
  <si>
    <t>104181030500014</t>
  </si>
  <si>
    <t>钟磊</t>
  </si>
  <si>
    <t>104181030500092</t>
  </si>
  <si>
    <t>范雨静</t>
  </si>
  <si>
    <t>104181030500017</t>
  </si>
  <si>
    <t>吴林芳</t>
  </si>
  <si>
    <t>104181030500007</t>
  </si>
  <si>
    <t>韦龙</t>
  </si>
  <si>
    <t>104181030500004</t>
  </si>
  <si>
    <t>兰洋洋</t>
  </si>
  <si>
    <t>104181030500026</t>
  </si>
  <si>
    <t>原凯娜</t>
  </si>
  <si>
    <t>104181030500059</t>
  </si>
  <si>
    <t>吴光英</t>
  </si>
  <si>
    <t>104181030500079</t>
  </si>
  <si>
    <t>倪乐玲</t>
  </si>
  <si>
    <t>104181030500061</t>
  </si>
  <si>
    <t>钟声</t>
  </si>
  <si>
    <t>全日制
（定向）</t>
  </si>
  <si>
    <t>104181030500088</t>
  </si>
  <si>
    <t>罗怡妍</t>
  </si>
  <si>
    <t>104181030500019</t>
  </si>
  <si>
    <t>方师敏</t>
  </si>
  <si>
    <t>104181030500042</t>
  </si>
  <si>
    <t>廖亚颖</t>
  </si>
  <si>
    <t>104181030500068</t>
  </si>
  <si>
    <t>叶雯静</t>
  </si>
  <si>
    <t>104181030500084</t>
  </si>
  <si>
    <t>刘广莉</t>
  </si>
  <si>
    <t>104181030500071</t>
  </si>
  <si>
    <t>万莹</t>
  </si>
  <si>
    <t>104181030500085</t>
  </si>
  <si>
    <t>唐泽璇</t>
  </si>
  <si>
    <t>指标有限</t>
  </si>
  <si>
    <t>104181030500038</t>
  </si>
  <si>
    <t>邬震光</t>
  </si>
  <si>
    <t>104181030500082</t>
  </si>
  <si>
    <t>黄海娜</t>
  </si>
  <si>
    <t>104181030500013</t>
  </si>
  <si>
    <t>曾幸</t>
  </si>
  <si>
    <t>104181030500060</t>
  </si>
  <si>
    <t>陈小芸</t>
  </si>
  <si>
    <t>104181030500098</t>
  </si>
  <si>
    <t>陈小林</t>
  </si>
  <si>
    <t>104181030500030</t>
  </si>
  <si>
    <t>苏佳慧</t>
  </si>
  <si>
    <t>104181030500033</t>
  </si>
  <si>
    <t>黄雯</t>
  </si>
  <si>
    <t>104181030500011</t>
  </si>
  <si>
    <t>卢缘凤</t>
  </si>
  <si>
    <t>104181030500047</t>
  </si>
  <si>
    <t>黄钰鑫</t>
  </si>
  <si>
    <t>104181030500062</t>
  </si>
  <si>
    <t>彭敏</t>
  </si>
  <si>
    <t>104181030500024</t>
  </si>
  <si>
    <t>颜颖</t>
  </si>
  <si>
    <t>104181030500089</t>
  </si>
  <si>
    <t>杨翠翠</t>
  </si>
  <si>
    <t>104181030500036</t>
  </si>
  <si>
    <t>肖雯馨</t>
  </si>
  <si>
    <t>104181030500003</t>
  </si>
  <si>
    <t>张龙</t>
  </si>
  <si>
    <t>复试不合格</t>
  </si>
  <si>
    <t>学科教学（思政）</t>
  </si>
  <si>
    <t>104181045102016</t>
  </si>
  <si>
    <t>冷慧敏</t>
  </si>
  <si>
    <t>104181045102028</t>
  </si>
  <si>
    <t>刘金焰</t>
  </si>
  <si>
    <t>104181045102031</t>
  </si>
  <si>
    <t>罗慧健</t>
  </si>
  <si>
    <t>104181045102001</t>
  </si>
  <si>
    <t>李梦如</t>
  </si>
  <si>
    <t>104181045102020</t>
  </si>
  <si>
    <t>彭桥秀</t>
  </si>
  <si>
    <t>104181045102019</t>
  </si>
  <si>
    <t>熊丽莎</t>
  </si>
  <si>
    <t>104181045102039</t>
  </si>
  <si>
    <t>董琪琪</t>
  </si>
  <si>
    <t>104181045102010</t>
  </si>
  <si>
    <t>甘云</t>
  </si>
  <si>
    <t>104181045102045</t>
  </si>
  <si>
    <t>王婷</t>
  </si>
  <si>
    <t>马克思主义哲学原理</t>
  </si>
  <si>
    <t>毛泽东思想和中国特色社会主义理论体系概论</t>
  </si>
  <si>
    <t>104181045102022</t>
  </si>
  <si>
    <t>郑舒文</t>
  </si>
  <si>
    <t>104181045102011</t>
  </si>
  <si>
    <t>卢雪莲</t>
  </si>
  <si>
    <t>104181045102007</t>
  </si>
  <si>
    <t>许敏君</t>
  </si>
  <si>
    <t>104181045102043</t>
  </si>
  <si>
    <t>王仲昊</t>
  </si>
  <si>
    <t>104181045102038</t>
  </si>
  <si>
    <t>徐梦</t>
  </si>
  <si>
    <t>104181045102042</t>
  </si>
  <si>
    <t>刘恩秀</t>
  </si>
  <si>
    <t>104181045102046</t>
  </si>
  <si>
    <t>朱文清</t>
  </si>
  <si>
    <t>104181045102036</t>
  </si>
  <si>
    <t>王璐</t>
  </si>
  <si>
    <t>104181045102032</t>
  </si>
  <si>
    <t>刘青</t>
  </si>
  <si>
    <t>104181045102014</t>
  </si>
  <si>
    <t>王梓</t>
  </si>
  <si>
    <t>104181045102013</t>
  </si>
  <si>
    <t>王迪</t>
  </si>
  <si>
    <t>104181045102055</t>
  </si>
  <si>
    <t>伍淑铮</t>
  </si>
  <si>
    <t>104181045102023</t>
  </si>
  <si>
    <t>曾燕萍</t>
  </si>
  <si>
    <t>104181045102051</t>
  </si>
  <si>
    <t>贾孝燕</t>
  </si>
  <si>
    <t>法律（法学）</t>
  </si>
  <si>
    <t>104181035102022</t>
  </si>
  <si>
    <t>刘居鹏</t>
  </si>
  <si>
    <t>104181035102017</t>
  </si>
  <si>
    <t>邱秀鹏</t>
  </si>
  <si>
    <t>104181035102018</t>
  </si>
  <si>
    <t>周甘</t>
  </si>
  <si>
    <t>106811000000156</t>
  </si>
  <si>
    <t>谢章鑫</t>
  </si>
  <si>
    <t>法理学</t>
  </si>
  <si>
    <t>宪法学</t>
  </si>
  <si>
    <t>104141035102040</t>
  </si>
  <si>
    <t>熊彩霞</t>
  </si>
  <si>
    <t>放弃录取资格</t>
  </si>
  <si>
    <t>104211120370161</t>
  </si>
  <si>
    <t>周灿地</t>
  </si>
  <si>
    <t>104211120370304</t>
  </si>
  <si>
    <t>边志强</t>
  </si>
  <si>
    <t>105741000008662</t>
  </si>
  <si>
    <t>张茜</t>
  </si>
  <si>
    <t>102691105030141</t>
  </si>
  <si>
    <t>徐擎宇</t>
  </si>
  <si>
    <t>103841213560581</t>
  </si>
  <si>
    <t>施雪森</t>
  </si>
  <si>
    <t>107261322409738</t>
  </si>
  <si>
    <t>徐大元</t>
  </si>
  <si>
    <t>107261370109945</t>
  </si>
  <si>
    <t>唐佳俊</t>
  </si>
  <si>
    <t>106981370216173</t>
  </si>
  <si>
    <t>赵心茹</t>
  </si>
  <si>
    <t>104211120370249</t>
  </si>
  <si>
    <t>赖光华</t>
  </si>
  <si>
    <t>106521235120051</t>
  </si>
  <si>
    <t>王熙雯</t>
  </si>
  <si>
    <t>100071000000261</t>
  </si>
  <si>
    <t>孙熠璇</t>
  </si>
  <si>
    <t>100531260010066</t>
  </si>
  <si>
    <t>庞淇</t>
  </si>
  <si>
    <t>103191411622430</t>
  </si>
  <si>
    <t>胡泽玉</t>
  </si>
  <si>
    <t>100521011103849</t>
  </si>
  <si>
    <t>宋钰</t>
  </si>
  <si>
    <t>102851210327114</t>
  </si>
  <si>
    <t>李琦</t>
  </si>
  <si>
    <t>101511000908602</t>
  </si>
  <si>
    <t>关雅慧</t>
  </si>
  <si>
    <t>107261612405496</t>
  </si>
  <si>
    <t>刘启明</t>
  </si>
  <si>
    <t>106731000007251</t>
  </si>
  <si>
    <t>张童</t>
  </si>
  <si>
    <t>104221510910157</t>
  </si>
  <si>
    <t>宋洪耀</t>
  </si>
  <si>
    <t>士兵计划</t>
  </si>
  <si>
    <t>104591410051315</t>
  </si>
  <si>
    <t>张生</t>
  </si>
  <si>
    <t>116461210004553</t>
  </si>
  <si>
    <t>寿晓明</t>
  </si>
  <si>
    <t>103001211407883</t>
  </si>
  <si>
    <t>李瑞源</t>
  </si>
  <si>
    <t>法律（非法学）</t>
  </si>
  <si>
    <t>104181035101006</t>
  </si>
  <si>
    <t>王易菲</t>
  </si>
  <si>
    <t>104181035101013</t>
  </si>
  <si>
    <t>傅媛媛</t>
  </si>
  <si>
    <t>104181035101003</t>
  </si>
  <si>
    <t>何建勋</t>
  </si>
  <si>
    <t>100271998050342</t>
  </si>
  <si>
    <t>陈思萌</t>
  </si>
  <si>
    <t>101831212241690</t>
  </si>
  <si>
    <t>吴嘉玲</t>
  </si>
  <si>
    <t>103841213161232</t>
  </si>
  <si>
    <t>于鑫</t>
  </si>
  <si>
    <t>103841214462479</t>
  </si>
  <si>
    <t>邢小强</t>
  </si>
  <si>
    <t>105611200012797</t>
  </si>
  <si>
    <t>曾江欣</t>
  </si>
  <si>
    <t>103571210016370</t>
  </si>
  <si>
    <t>张晓彤</t>
  </si>
  <si>
    <t>100271998051319</t>
  </si>
  <si>
    <t>谢澜婷</t>
  </si>
  <si>
    <t>100531260183342</t>
  </si>
  <si>
    <t>任志辉</t>
  </si>
  <si>
    <t>105921441913955</t>
  </si>
  <si>
    <t>万伟忠</t>
  </si>
  <si>
    <t>104231370710026</t>
  </si>
  <si>
    <t>崔亚楠</t>
  </si>
  <si>
    <t>103841213561425</t>
  </si>
  <si>
    <t>谢汪洋</t>
  </si>
  <si>
    <t>104211120360551</t>
  </si>
  <si>
    <t>朱迎迎</t>
  </si>
  <si>
    <t>104211120360816</t>
  </si>
  <si>
    <t>涂梦迎</t>
  </si>
  <si>
    <t>118461008001844</t>
  </si>
  <si>
    <t>吴亚玲</t>
  </si>
  <si>
    <t>100531260102403</t>
  </si>
  <si>
    <t>李亚旗</t>
  </si>
  <si>
    <t>102761214201469</t>
  </si>
  <si>
    <t>夏轶</t>
  </si>
  <si>
    <t>105901234508069</t>
  </si>
  <si>
    <t>王俊</t>
  </si>
  <si>
    <t>103841213561954</t>
  </si>
  <si>
    <t>吴晓燕</t>
  </si>
  <si>
    <t>100521011102411</t>
  </si>
  <si>
    <t>汪德慧</t>
  </si>
  <si>
    <t>105901234507648</t>
  </si>
  <si>
    <t>庞钧瑶</t>
  </si>
  <si>
    <t>104221510911128</t>
  </si>
  <si>
    <t>李熹</t>
  </si>
  <si>
    <t>103461210005866</t>
  </si>
  <si>
    <t>秦健伟</t>
  </si>
  <si>
    <t>104251540004544</t>
  </si>
  <si>
    <t>李依霖</t>
  </si>
  <si>
    <t>107301121009109</t>
  </si>
  <si>
    <t>廖家祥</t>
  </si>
  <si>
    <t>103841213561585</t>
  </si>
  <si>
    <t>陈嘉明</t>
  </si>
  <si>
    <t>105591260000706</t>
  </si>
  <si>
    <t>罗慧燕</t>
  </si>
  <si>
    <t>100521011102289</t>
  </si>
  <si>
    <t>陈状</t>
  </si>
  <si>
    <t>104211120360577</t>
  </si>
  <si>
    <t>杨洲</t>
  </si>
  <si>
    <t>106111523030551</t>
  </si>
  <si>
    <t>谢庆愉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</si>
</sst>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name val="Calibri Light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2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44" fontId="0" fillId="0" borderId="0" applyFont="0" applyFill="0" applyBorder="0" applyAlignment="0" applyProtection="0"/>
    <xf numFmtId="0" fontId="24" fillId="0" borderId="0">
      <alignment vertical="center"/>
      <protection/>
    </xf>
    <xf numFmtId="0" fontId="26" fillId="5" borderId="2" applyNumberFormat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4" borderId="2" applyNumberFormat="0" applyAlignment="0" applyProtection="0"/>
    <xf numFmtId="43" fontId="0" fillId="0" borderId="0" applyFont="0" applyFill="0" applyBorder="0" applyAlignment="0" applyProtection="0"/>
    <xf numFmtId="0" fontId="24" fillId="0" borderId="0">
      <alignment/>
      <protection/>
    </xf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9" borderId="3" applyNumberFormat="0" applyFont="0" applyAlignment="0" applyProtection="0"/>
    <xf numFmtId="0" fontId="24" fillId="0" borderId="0">
      <alignment vertical="center"/>
      <protection/>
    </xf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4" applyNumberFormat="0" applyFill="0" applyAlignment="0" applyProtection="0"/>
    <xf numFmtId="0" fontId="24" fillId="0" borderId="0">
      <alignment vertical="center"/>
      <protection/>
    </xf>
    <xf numFmtId="0" fontId="33" fillId="0" borderId="5" applyNumberFormat="0" applyFill="0" applyAlignment="0" applyProtection="0"/>
    <xf numFmtId="0" fontId="24" fillId="0" borderId="0">
      <alignment vertical="center"/>
      <protection/>
    </xf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5" fillId="4" borderId="1" applyNumberFormat="0" applyAlignment="0" applyProtection="0"/>
    <xf numFmtId="0" fontId="27" fillId="4" borderId="2" applyNumberFormat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39" fillId="14" borderId="6" applyNumberFormat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24" fillId="0" borderId="0">
      <alignment vertical="center"/>
      <protection/>
    </xf>
    <xf numFmtId="0" fontId="29" fillId="17" borderId="0" applyNumberFormat="0" applyBorder="0" applyAlignment="0" applyProtection="0"/>
    <xf numFmtId="0" fontId="41" fillId="0" borderId="8" applyNumberFormat="0" applyFill="0" applyAlignment="0" applyProtection="0"/>
    <xf numFmtId="0" fontId="42" fillId="18" borderId="0" applyNumberFormat="0" applyBorder="0" applyAlignment="0" applyProtection="0"/>
    <xf numFmtId="0" fontId="24" fillId="3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29" fillId="20" borderId="0" applyNumberFormat="0" applyBorder="0" applyAlignment="0" applyProtection="0"/>
    <xf numFmtId="0" fontId="40" fillId="0" borderId="7" applyNumberFormat="0" applyFill="0" applyAlignment="0" applyProtection="0"/>
    <xf numFmtId="0" fontId="24" fillId="2" borderId="0" applyNumberFormat="0" applyBorder="0" applyAlignment="0" applyProtection="0"/>
    <xf numFmtId="0" fontId="24" fillId="21" borderId="0" applyNumberFormat="0" applyBorder="0" applyAlignment="0" applyProtection="0"/>
    <xf numFmtId="0" fontId="25" fillId="4" borderId="1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4" borderId="2" applyNumberFormat="0" applyAlignment="0" applyProtection="0"/>
    <xf numFmtId="0" fontId="24" fillId="15" borderId="0" applyNumberFormat="0" applyBorder="0" applyAlignment="0" applyProtection="0"/>
    <xf numFmtId="0" fontId="29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3" fillId="19" borderId="0" applyNumberFormat="0" applyBorder="0" applyAlignment="0" applyProtection="0"/>
    <xf numFmtId="0" fontId="24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6" borderId="0" applyNumberFormat="0" applyBorder="0" applyAlignment="0" applyProtection="0"/>
    <xf numFmtId="0" fontId="24" fillId="2" borderId="0" applyNumberFormat="0" applyBorder="0" applyAlignment="0" applyProtection="0"/>
    <xf numFmtId="0" fontId="24" fillId="22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>
      <alignment vertical="center"/>
      <protection/>
    </xf>
    <xf numFmtId="0" fontId="24" fillId="26" borderId="0" applyNumberFormat="0" applyBorder="0" applyAlignment="0" applyProtection="0"/>
    <xf numFmtId="0" fontId="24" fillId="0" borderId="0">
      <alignment vertical="center"/>
      <protection/>
    </xf>
    <xf numFmtId="0" fontId="24" fillId="26" borderId="0" applyNumberFormat="0" applyBorder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24" fillId="16" borderId="0" applyNumberFormat="0" applyBorder="0" applyAlignment="0" applyProtection="0"/>
    <xf numFmtId="0" fontId="24" fillId="0" borderId="0">
      <alignment vertical="center"/>
      <protection/>
    </xf>
    <xf numFmtId="0" fontId="24" fillId="21" borderId="0" applyNumberFormat="0" applyBorder="0" applyAlignment="0" applyProtection="0"/>
    <xf numFmtId="0" fontId="24" fillId="2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4" fillId="0" borderId="0">
      <alignment vertical="center"/>
      <protection/>
    </xf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24" fillId="0" borderId="0">
      <alignment vertical="center"/>
      <protection/>
    </xf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24" fillId="0" borderId="0">
      <alignment/>
      <protection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9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5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9" fillId="27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9" fillId="3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2" fillId="9" borderId="3" applyNumberFormat="0" applyFon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2" fillId="9" borderId="3" applyNumberFormat="0" applyFon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5" fillId="14" borderId="6" applyNumberFormat="0" applyAlignment="0" applyProtection="0"/>
    <xf numFmtId="0" fontId="45" fillId="14" borderId="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43" fillId="19" borderId="0" applyNumberFormat="0" applyBorder="0" applyAlignment="0" applyProtection="0"/>
    <xf numFmtId="0" fontId="26" fillId="5" borderId="2" applyNumberFormat="0" applyAlignment="0" applyProtection="0"/>
    <xf numFmtId="0" fontId="26" fillId="5" borderId="2" applyNumberFormat="0" applyAlignment="0" applyProtection="0"/>
  </cellStyleXfs>
  <cellXfs count="10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vertical="center"/>
    </xf>
    <xf numFmtId="0" fontId="46" fillId="0" borderId="13" xfId="91" applyFont="1" applyFill="1" applyBorder="1" applyAlignment="1">
      <alignment horizontal="center" vertical="center"/>
      <protection/>
    </xf>
    <xf numFmtId="49" fontId="46" fillId="0" borderId="13" xfId="0" applyNumberFormat="1" applyFont="1" applyBorder="1" applyAlignment="1">
      <alignment vertical="center"/>
    </xf>
    <xf numFmtId="0" fontId="46" fillId="0" borderId="13" xfId="91" applyFont="1" applyFill="1" applyBorder="1" applyAlignment="1">
      <alignment horizontal="center" vertical="center" wrapText="1"/>
      <protection/>
    </xf>
    <xf numFmtId="176" fontId="46" fillId="0" borderId="13" xfId="0" applyNumberFormat="1" applyFont="1" applyBorder="1" applyAlignment="1">
      <alignment horizontal="center" vertical="center" wrapText="1"/>
    </xf>
    <xf numFmtId="176" fontId="46" fillId="0" borderId="13" xfId="0" applyNumberFormat="1" applyFont="1" applyFill="1" applyBorder="1" applyAlignment="1">
      <alignment horizontal="center" vertical="center" wrapText="1"/>
    </xf>
    <xf numFmtId="176" fontId="46" fillId="0" borderId="13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vertical="center"/>
    </xf>
    <xf numFmtId="0" fontId="47" fillId="0" borderId="13" xfId="91" applyFont="1" applyFill="1" applyBorder="1" applyAlignment="1">
      <alignment horizontal="center" vertical="center"/>
      <protection/>
    </xf>
    <xf numFmtId="49" fontId="47" fillId="0" borderId="15" xfId="0" applyNumberFormat="1" applyFont="1" applyBorder="1" applyAlignment="1">
      <alignment vertical="center"/>
    </xf>
    <xf numFmtId="0" fontId="47" fillId="0" borderId="13" xfId="91" applyFont="1" applyFill="1" applyBorder="1" applyAlignment="1">
      <alignment horizontal="center" vertical="center" wrapText="1"/>
      <protection/>
    </xf>
    <xf numFmtId="177" fontId="47" fillId="0" borderId="13" xfId="0" applyNumberFormat="1" applyFont="1" applyBorder="1" applyAlignment="1">
      <alignment vertical="center"/>
    </xf>
    <xf numFmtId="49" fontId="47" fillId="0" borderId="16" xfId="0" applyNumberFormat="1" applyFont="1" applyBorder="1" applyAlignment="1">
      <alignment vertical="center"/>
    </xf>
    <xf numFmtId="49" fontId="47" fillId="0" borderId="17" xfId="0" applyNumberFormat="1" applyFont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177" fontId="46" fillId="0" borderId="13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176" fontId="47" fillId="0" borderId="18" xfId="0" applyNumberFormat="1" applyFont="1" applyBorder="1" applyAlignment="1">
      <alignment horizontal="center" vertical="center"/>
    </xf>
    <xf numFmtId="177" fontId="47" fillId="0" borderId="15" xfId="0" applyNumberFormat="1" applyFont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48" fillId="0" borderId="17" xfId="239" applyFont="1" applyBorder="1" applyAlignment="1">
      <alignment horizontal="center" vertical="center" wrapText="1"/>
      <protection/>
    </xf>
    <xf numFmtId="0" fontId="48" fillId="0" borderId="13" xfId="239" applyFont="1" applyBorder="1" applyAlignment="1">
      <alignment horizontal="center" vertical="center" wrapText="1"/>
      <protection/>
    </xf>
    <xf numFmtId="0" fontId="47" fillId="0" borderId="15" xfId="0" applyFont="1" applyBorder="1" applyAlignment="1">
      <alignment horizontal="center" vertical="center"/>
    </xf>
    <xf numFmtId="0" fontId="47" fillId="0" borderId="16" xfId="0" applyNumberFormat="1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6" fillId="0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46" fillId="0" borderId="19" xfId="0" applyFont="1" applyBorder="1" applyAlignment="1">
      <alignment horizontal="center" vertical="center"/>
    </xf>
    <xf numFmtId="0" fontId="48" fillId="0" borderId="15" xfId="239" applyFont="1" applyBorder="1" applyAlignment="1">
      <alignment horizontal="center" vertical="center" wrapText="1"/>
      <protection/>
    </xf>
    <xf numFmtId="0" fontId="47" fillId="0" borderId="20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47" fillId="0" borderId="21" xfId="0" applyNumberFormat="1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/>
    </xf>
    <xf numFmtId="49" fontId="47" fillId="0" borderId="16" xfId="0" applyNumberFormat="1" applyFont="1" applyFill="1" applyBorder="1" applyAlignment="1">
      <alignment horizontal="center" vertical="center"/>
    </xf>
    <xf numFmtId="1" fontId="47" fillId="0" borderId="15" xfId="33" applyNumberFormat="1" applyFont="1" applyBorder="1" applyAlignment="1">
      <alignment horizontal="center" vertical="center"/>
      <protection/>
    </xf>
    <xf numFmtId="0" fontId="47" fillId="0" borderId="15" xfId="91" applyFont="1" applyFill="1" applyBorder="1" applyAlignment="1">
      <alignment horizontal="center" vertical="center"/>
      <protection/>
    </xf>
    <xf numFmtId="49" fontId="1" fillId="0" borderId="22" xfId="0" applyNumberFormat="1" applyFont="1" applyBorder="1" applyAlignment="1">
      <alignment horizontal="center" vertical="center"/>
    </xf>
    <xf numFmtId="0" fontId="47" fillId="0" borderId="15" xfId="91" applyFont="1" applyFill="1" applyBorder="1" applyAlignment="1">
      <alignment horizontal="center" vertical="center" wrapText="1"/>
      <protection/>
    </xf>
    <xf numFmtId="177" fontId="1" fillId="0" borderId="13" xfId="0" applyNumberFormat="1" applyFont="1" applyBorder="1" applyAlignment="1">
      <alignment vertical="center"/>
    </xf>
    <xf numFmtId="1" fontId="47" fillId="0" borderId="13" xfId="33" applyNumberFormat="1" applyFont="1" applyBorder="1" applyAlignment="1">
      <alignment horizontal="center" vertical="center"/>
      <protection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7" fillId="0" borderId="13" xfId="150" applyFont="1" applyFill="1" applyBorder="1" applyAlignment="1">
      <alignment horizontal="center" vertical="center"/>
      <protection/>
    </xf>
    <xf numFmtId="0" fontId="47" fillId="0" borderId="13" xfId="209" applyFont="1" applyFill="1" applyBorder="1" applyAlignment="1">
      <alignment horizontal="center" vertical="center"/>
      <protection/>
    </xf>
    <xf numFmtId="0" fontId="47" fillId="0" borderId="13" xfId="150" applyFont="1" applyFill="1" applyBorder="1" applyAlignment="1">
      <alignment horizontal="center" vertical="center" wrapText="1"/>
      <protection/>
    </xf>
    <xf numFmtId="177" fontId="1" fillId="0" borderId="13" xfId="0" applyNumberFormat="1" applyFont="1" applyBorder="1" applyAlignment="1">
      <alignment horizontal="center" vertical="center"/>
    </xf>
    <xf numFmtId="49" fontId="47" fillId="0" borderId="15" xfId="150" applyNumberFormat="1" applyFont="1" applyBorder="1" applyAlignment="1">
      <alignment horizontal="center" vertical="center"/>
      <protection/>
    </xf>
    <xf numFmtId="0" fontId="47" fillId="0" borderId="13" xfId="209" applyFont="1" applyBorder="1" applyAlignment="1">
      <alignment horizontal="center" vertical="center"/>
      <protection/>
    </xf>
    <xf numFmtId="1" fontId="24" fillId="0" borderId="13" xfId="33" applyNumberFormat="1" applyBorder="1" applyAlignment="1">
      <alignment horizontal="center" vertical="center"/>
      <protection/>
    </xf>
    <xf numFmtId="49" fontId="1" fillId="0" borderId="13" xfId="0" applyNumberFormat="1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" fontId="24" fillId="33" borderId="13" xfId="33" applyNumberFormat="1" applyFill="1" applyBorder="1" applyAlignment="1">
      <alignment horizontal="center" vertical="center"/>
      <protection/>
    </xf>
    <xf numFmtId="49" fontId="1" fillId="33" borderId="13" xfId="0" applyNumberFormat="1" applyFont="1" applyFill="1" applyBorder="1" applyAlignment="1">
      <alignment horizontal="center" vertical="center"/>
    </xf>
    <xf numFmtId="177" fontId="1" fillId="33" borderId="13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47" fillId="0" borderId="19" xfId="136" applyFont="1" applyBorder="1" applyAlignment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" vertical="center" wrapText="1"/>
    </xf>
    <xf numFmtId="0" fontId="47" fillId="0" borderId="13" xfId="33" applyFont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24" fillId="0" borderId="13" xfId="150" applyBorder="1" applyAlignment="1">
      <alignment horizontal="center" vertical="center"/>
      <protection/>
    </xf>
    <xf numFmtId="0" fontId="47" fillId="0" borderId="13" xfId="150" applyFont="1" applyBorder="1" applyAlignment="1">
      <alignment horizontal="center" vertical="center"/>
      <protection/>
    </xf>
    <xf numFmtId="0" fontId="1" fillId="0" borderId="19" xfId="0" applyNumberFormat="1" applyFont="1" applyFill="1" applyBorder="1" applyAlignment="1">
      <alignment horizontal="center" vertical="center" wrapText="1"/>
    </xf>
    <xf numFmtId="0" fontId="24" fillId="0" borderId="13" xfId="33" applyBorder="1" applyAlignment="1">
      <alignment horizontal="center" vertical="center"/>
      <protection/>
    </xf>
    <xf numFmtId="0" fontId="1" fillId="33" borderId="19" xfId="0" applyNumberFormat="1" applyFont="1" applyFill="1" applyBorder="1" applyAlignment="1">
      <alignment horizontal="center" vertical="center" wrapText="1"/>
    </xf>
    <xf numFmtId="0" fontId="24" fillId="33" borderId="13" xfId="33" applyFill="1" applyBorder="1" applyAlignment="1">
      <alignment horizontal="center" vertical="center"/>
      <protection/>
    </xf>
  </cellXfs>
  <cellStyles count="260">
    <cellStyle name="Normal" xfId="0"/>
    <cellStyle name="Currency [0]" xfId="15"/>
    <cellStyle name="20% - 强调文字颜色 1 2" xfId="16"/>
    <cellStyle name="20% - 强调文字颜色 3" xfId="17"/>
    <cellStyle name="输出 3" xfId="18"/>
    <cellStyle name="Currency" xfId="19"/>
    <cellStyle name="常规 2 2 4" xfId="20"/>
    <cellStyle name="输入" xfId="21"/>
    <cellStyle name="Comma [0]" xfId="22"/>
    <cellStyle name="40% - 强调文字颜色 3" xfId="23"/>
    <cellStyle name="计算 2" xfId="24"/>
    <cellStyle name="Comma" xfId="25"/>
    <cellStyle name="常规 7 3" xfId="26"/>
    <cellStyle name="差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标题" xfId="38"/>
    <cellStyle name="常规 5 2" xfId="39"/>
    <cellStyle name="解释性文本" xfId="40"/>
    <cellStyle name="标题 1" xfId="41"/>
    <cellStyle name="标题 2" xfId="42"/>
    <cellStyle name="常规 5 2 2" xfId="43"/>
    <cellStyle name="标题 3" xfId="44"/>
    <cellStyle name="常规 5 2 3" xfId="45"/>
    <cellStyle name="60% - 强调文字颜色 1" xfId="46"/>
    <cellStyle name="60% - 强调文字颜色 4" xfId="47"/>
    <cellStyle name="输出" xfId="48"/>
    <cellStyle name="计算" xfId="49"/>
    <cellStyle name="常规 8 2 3" xfId="50"/>
    <cellStyle name="20% - 强调文字颜色 5 3" xfId="51"/>
    <cellStyle name="检查单元格" xfId="52"/>
    <cellStyle name="40% - 强调文字颜色 4 2" xfId="53"/>
    <cellStyle name="20% - 强调文字颜色 6" xfId="54"/>
    <cellStyle name="常规 8 3" xfId="55"/>
    <cellStyle name="链接单元格" xfId="56"/>
    <cellStyle name="常规 6 2 3" xfId="57"/>
    <cellStyle name="强调文字颜色 2" xfId="58"/>
    <cellStyle name="汇总" xfId="59"/>
    <cellStyle name="好" xfId="60"/>
    <cellStyle name="20% - 强调文字颜色 3 3" xfId="61"/>
    <cellStyle name="适中" xfId="62"/>
    <cellStyle name="常规 8 2" xfId="63"/>
    <cellStyle name="20% - 强调文字颜色 5" xfId="64"/>
    <cellStyle name="强调文字颜色 1" xfId="65"/>
    <cellStyle name="链接单元格 3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计算 3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适中 2" xfId="81"/>
    <cellStyle name="40% - 强调文字颜色 6" xfId="82"/>
    <cellStyle name="60% - 强调文字颜色 6" xfId="83"/>
    <cellStyle name="40% - 强调文字颜色 1 2" xfId="84"/>
    <cellStyle name="20% - 强调文字颜色 2 3" xfId="85"/>
    <cellStyle name="40% - 强调文字颜色 2 2" xfId="86"/>
    <cellStyle name="20% - 强调文字颜色 6 3" xfId="87"/>
    <cellStyle name="20% - 强调文字颜色 1 3" xfId="88"/>
    <cellStyle name="20% - 强调文字颜色 2 2" xfId="89"/>
    <cellStyle name="20% - 强调文字颜色 3 2" xfId="90"/>
    <cellStyle name="常规 3" xfId="91"/>
    <cellStyle name="20% - 强调文字颜色 4 2" xfId="92"/>
    <cellStyle name="常规 4" xfId="93"/>
    <cellStyle name="20% - 强调文字颜色 4 3" xfId="94"/>
    <cellStyle name="常规 8 2 2" xfId="95"/>
    <cellStyle name="20% - 强调文字颜色 5 2" xfId="96"/>
    <cellStyle name="常规 8 3 2" xfId="97"/>
    <cellStyle name="20% - 强调文字颜色 6 2" xfId="98"/>
    <cellStyle name="常规 9 2" xfId="99"/>
    <cellStyle name="40% - 强调文字颜色 1 3" xfId="100"/>
    <cellStyle name="40% - 强调文字颜色 2 3" xfId="101"/>
    <cellStyle name="40% - 强调文字颜色 3 2" xfId="102"/>
    <cellStyle name="40% - 强调文字颜色 3 3" xfId="103"/>
    <cellStyle name="40% - 强调文字颜色 4 3" xfId="104"/>
    <cellStyle name="40% - 强调文字颜色 5 2" xfId="105"/>
    <cellStyle name="40% - 强调文字颜色 5 3" xfId="106"/>
    <cellStyle name="40% - 强调文字颜色 6 2" xfId="107"/>
    <cellStyle name="40% - 强调文字颜色 6 3" xfId="108"/>
    <cellStyle name="60% - 强调文字颜色 1 2" xfId="109"/>
    <cellStyle name="60% - 强调文字颜色 1 3" xfId="110"/>
    <cellStyle name="常规 5" xfId="111"/>
    <cellStyle name="60% - 强调文字颜色 2 2" xfId="112"/>
    <cellStyle name="60% - 强调文字颜色 3 2" xfId="113"/>
    <cellStyle name="60% - 强调文字颜色 3 3" xfId="114"/>
    <cellStyle name="60% - 强调文字颜色 4 2" xfId="115"/>
    <cellStyle name="60% - 强调文字颜色 4 3" xfId="116"/>
    <cellStyle name="60% - 强调文字颜色 5 2" xfId="117"/>
    <cellStyle name="60% - 强调文字颜色 5 3" xfId="118"/>
    <cellStyle name="60% - 强调文字颜色 6 2" xfId="119"/>
    <cellStyle name="60% - 强调文字颜色 6 3" xfId="120"/>
    <cellStyle name="标题 1 2" xfId="121"/>
    <cellStyle name="标题 1 3" xfId="122"/>
    <cellStyle name="常规 5 2 2 2" xfId="123"/>
    <cellStyle name="标题 2 2" xfId="124"/>
    <cellStyle name="标题 2 3" xfId="125"/>
    <cellStyle name="常规 7 2 3" xfId="126"/>
    <cellStyle name="标题 3 2" xfId="127"/>
    <cellStyle name="标题 3 3" xfId="128"/>
    <cellStyle name="标题 4 2" xfId="129"/>
    <cellStyle name="标题 4 3" xfId="130"/>
    <cellStyle name="标题 5" xfId="131"/>
    <cellStyle name="标题 6" xfId="132"/>
    <cellStyle name="差 2" xfId="133"/>
    <cellStyle name="常规 25 4 2" xfId="134"/>
    <cellStyle name="差 3" xfId="135"/>
    <cellStyle name="常规 10" xfId="136"/>
    <cellStyle name="常规 10 2" xfId="137"/>
    <cellStyle name="常规 2 7" xfId="138"/>
    <cellStyle name="常规 10 2 2" xfId="139"/>
    <cellStyle name="常规 10 3" xfId="140"/>
    <cellStyle name="常规 11" xfId="141"/>
    <cellStyle name="常规 11 2" xfId="142"/>
    <cellStyle name="常规 2 3 2 2" xfId="143"/>
    <cellStyle name="常规 11 3" xfId="144"/>
    <cellStyle name="常规 12" xfId="145"/>
    <cellStyle name="常规 13" xfId="146"/>
    <cellStyle name="常规 13 2" xfId="147"/>
    <cellStyle name="常规 2" xfId="148"/>
    <cellStyle name="常规 24 2 4" xfId="149"/>
    <cellStyle name="常规 2 2" xfId="150"/>
    <cellStyle name="常规 2 2 2" xfId="151"/>
    <cellStyle name="常规 2 2 2 2" xfId="152"/>
    <cellStyle name="常规 2 2 2 2 2" xfId="153"/>
    <cellStyle name="常规 2 2 2 3" xfId="154"/>
    <cellStyle name="常规 25 2 2 2 2" xfId="155"/>
    <cellStyle name="常规 2 2 3" xfId="156"/>
    <cellStyle name="常规 2 2 3 2" xfId="157"/>
    <cellStyle name="常规 2 3" xfId="158"/>
    <cellStyle name="常规 2 3 2" xfId="159"/>
    <cellStyle name="常规 2 3 2 2 2" xfId="160"/>
    <cellStyle name="常规 2 3 2 3" xfId="161"/>
    <cellStyle name="常规 2 3 3" xfId="162"/>
    <cellStyle name="常规 2 3 3 2" xfId="163"/>
    <cellStyle name="常规 2 3 4" xfId="164"/>
    <cellStyle name="常规 2 3 5" xfId="165"/>
    <cellStyle name="常规 2 4" xfId="166"/>
    <cellStyle name="常规 2 4 2" xfId="167"/>
    <cellStyle name="常规 2 4 2 2" xfId="168"/>
    <cellStyle name="常规 2 4 3" xfId="169"/>
    <cellStyle name="强调文字颜色 4 2" xfId="170"/>
    <cellStyle name="常规 2 5" xfId="171"/>
    <cellStyle name="常规 2 5 2" xfId="172"/>
    <cellStyle name="常规 25 4" xfId="173"/>
    <cellStyle name="常规 2 5 2 2" xfId="174"/>
    <cellStyle name="常规 2 5 3" xfId="175"/>
    <cellStyle name="强调文字颜色 4 3" xfId="176"/>
    <cellStyle name="常规 2 6" xfId="177"/>
    <cellStyle name="常规 2 7 2" xfId="178"/>
    <cellStyle name="常规 24" xfId="179"/>
    <cellStyle name="常规 24 2" xfId="180"/>
    <cellStyle name="常规 24 2 2" xfId="181"/>
    <cellStyle name="常规 24 2 2 2" xfId="182"/>
    <cellStyle name="常规 24 2 2 2 2" xfId="183"/>
    <cellStyle name="常规 24 2 2 3" xfId="184"/>
    <cellStyle name="常规 24 2 3" xfId="185"/>
    <cellStyle name="常规 24 2 3 2" xfId="186"/>
    <cellStyle name="常规 24 3" xfId="187"/>
    <cellStyle name="常规 24 3 2" xfId="188"/>
    <cellStyle name="常规 24 3 2 2" xfId="189"/>
    <cellStyle name="常规 24 3 3" xfId="190"/>
    <cellStyle name="常规 24 4" xfId="191"/>
    <cellStyle name="常规 24 4 2" xfId="192"/>
    <cellStyle name="常规 24 5" xfId="193"/>
    <cellStyle name="常规 24 5 2" xfId="194"/>
    <cellStyle name="常规 25" xfId="195"/>
    <cellStyle name="常规 25 2" xfId="196"/>
    <cellStyle name="常规 25 2 2" xfId="197"/>
    <cellStyle name="常规 25 2 2 2" xfId="198"/>
    <cellStyle name="常规 25 2 2 3" xfId="199"/>
    <cellStyle name="常规 25 2 3" xfId="200"/>
    <cellStyle name="常规 25 2 3 2" xfId="201"/>
    <cellStyle name="常规 25 2 4" xfId="202"/>
    <cellStyle name="常规 25 3" xfId="203"/>
    <cellStyle name="常规 25 3 2" xfId="204"/>
    <cellStyle name="常规 25 3 2 2" xfId="205"/>
    <cellStyle name="常规 25 3 3" xfId="206"/>
    <cellStyle name="常规 25 5" xfId="207"/>
    <cellStyle name="常规 25 5 2" xfId="208"/>
    <cellStyle name="常规 3 2" xfId="209"/>
    <cellStyle name="常规 3 2 2" xfId="210"/>
    <cellStyle name="常规 3 2 2 2" xfId="211"/>
    <cellStyle name="常规 3 2 3" xfId="212"/>
    <cellStyle name="常规 3 3" xfId="213"/>
    <cellStyle name="常规 3 3 2" xfId="214"/>
    <cellStyle name="常规 3 4" xfId="215"/>
    <cellStyle name="强调文字颜色 5 2" xfId="216"/>
    <cellStyle name="常规 3 5" xfId="217"/>
    <cellStyle name="常规 4 2" xfId="218"/>
    <cellStyle name="常规 4 4" xfId="219"/>
    <cellStyle name="常规 4 2 2" xfId="220"/>
    <cellStyle name="常规 6 4" xfId="221"/>
    <cellStyle name="常规 4 2 2 2" xfId="222"/>
    <cellStyle name="强调文字颜色 6 2" xfId="223"/>
    <cellStyle name="常规 4 5" xfId="224"/>
    <cellStyle name="常规 4 2 3" xfId="225"/>
    <cellStyle name="常规 4 3" xfId="226"/>
    <cellStyle name="常规 5 4" xfId="227"/>
    <cellStyle name="常规 4 3 2" xfId="228"/>
    <cellStyle name="常规 5 3" xfId="229"/>
    <cellStyle name="常规 5 3 2" xfId="230"/>
    <cellStyle name="常规 5 5" xfId="231"/>
    <cellStyle name="注释 2" xfId="232"/>
    <cellStyle name="常规 6 2" xfId="233"/>
    <cellStyle name="常规 6 2 2" xfId="234"/>
    <cellStyle name="常规 6 2 2 2" xfId="235"/>
    <cellStyle name="注释 3" xfId="236"/>
    <cellStyle name="常规 6 3" xfId="237"/>
    <cellStyle name="常规 6 3 2" xfId="238"/>
    <cellStyle name="常规 7" xfId="239"/>
    <cellStyle name="常规 7 2" xfId="240"/>
    <cellStyle name="常规 7 2 2" xfId="241"/>
    <cellStyle name="常规 7 2 2 2" xfId="242"/>
    <cellStyle name="常规 7 3 2" xfId="243"/>
    <cellStyle name="常规 7 4" xfId="244"/>
    <cellStyle name="常规 7 5" xfId="245"/>
    <cellStyle name="常规 8" xfId="246"/>
    <cellStyle name="常规 8 2 2 2" xfId="247"/>
    <cellStyle name="常规 8 4" xfId="248"/>
    <cellStyle name="常规 9" xfId="249"/>
    <cellStyle name="常规 9 2 2" xfId="250"/>
    <cellStyle name="常规 9 3" xfId="251"/>
    <cellStyle name="好 2" xfId="252"/>
    <cellStyle name="好 3" xfId="253"/>
    <cellStyle name="汇总 2" xfId="254"/>
    <cellStyle name="汇总 3" xfId="255"/>
    <cellStyle name="检查单元格 2" xfId="256"/>
    <cellStyle name="检查单元格 3" xfId="257"/>
    <cellStyle name="解释性文本 2" xfId="258"/>
    <cellStyle name="解释性文本 3" xfId="259"/>
    <cellStyle name="警告文本 2" xfId="260"/>
    <cellStyle name="警告文本 3" xfId="261"/>
    <cellStyle name="链接单元格 2" xfId="262"/>
    <cellStyle name="强调文字颜色 1 2" xfId="263"/>
    <cellStyle name="强调文字颜色 1 3" xfId="264"/>
    <cellStyle name="强调文字颜色 2 2" xfId="265"/>
    <cellStyle name="强调文字颜色 2 3" xfId="266"/>
    <cellStyle name="强调文字颜色 3 2" xfId="267"/>
    <cellStyle name="强调文字颜色 3 3" xfId="268"/>
    <cellStyle name="强调文字颜色 5 3" xfId="269"/>
    <cellStyle name="强调文字颜色 6 3" xfId="270"/>
    <cellStyle name="适中 3" xfId="271"/>
    <cellStyle name="输入 2" xfId="272"/>
    <cellStyle name="输入 3" xfId="2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7"/>
  <sheetViews>
    <sheetView tabSelected="1" workbookViewId="0" topLeftCell="A1">
      <selection activeCell="F3" sqref="A3:IV3"/>
    </sheetView>
  </sheetViews>
  <sheetFormatPr defaultColWidth="11.375" defaultRowHeight="27.75" customHeight="1"/>
  <cols>
    <col min="1" max="1" width="14.125" style="2" customWidth="1"/>
    <col min="2" max="2" width="16.25390625" style="2" customWidth="1"/>
    <col min="3" max="3" width="7.75390625" style="3" customWidth="1"/>
    <col min="4" max="4" width="9.00390625" style="3" customWidth="1"/>
    <col min="5" max="5" width="6.375" style="2" customWidth="1"/>
    <col min="6" max="6" width="7.125" style="2" customWidth="1"/>
    <col min="7" max="7" width="7.875" style="2" customWidth="1"/>
    <col min="8" max="8" width="7.375" style="2" customWidth="1"/>
    <col min="9" max="9" width="11.375" style="4" customWidth="1"/>
    <col min="10" max="10" width="9.00390625" style="2" customWidth="1"/>
    <col min="11" max="11" width="6.50390625" style="2" customWidth="1"/>
    <col min="12" max="12" width="6.25390625" style="2" customWidth="1"/>
    <col min="13" max="13" width="6.375" style="2" customWidth="1"/>
    <col min="14" max="14" width="6.00390625" style="2" customWidth="1"/>
    <col min="15" max="15" width="5.25390625" style="2" customWidth="1"/>
    <col min="16" max="16" width="6.125" style="2" customWidth="1"/>
    <col min="17" max="17" width="5.125" style="2" customWidth="1"/>
    <col min="18" max="18" width="12.125" style="2" customWidth="1"/>
    <col min="19" max="19" width="8.75390625" style="2" customWidth="1"/>
    <col min="20" max="20" width="7.00390625" style="2" customWidth="1"/>
    <col min="21" max="21" width="11.375" style="5" customWidth="1"/>
    <col min="22" max="16384" width="11.375" style="2" customWidth="1"/>
  </cols>
  <sheetData>
    <row r="1" spans="1:20" ht="27.7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1" s="1" customFormat="1" ht="27.7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/>
      <c r="H2" s="8"/>
      <c r="I2" s="8"/>
      <c r="J2" s="32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8" t="s">
        <v>13</v>
      </c>
      <c r="Q2" s="8" t="s">
        <v>14</v>
      </c>
      <c r="R2" s="8" t="s">
        <v>15</v>
      </c>
      <c r="S2" s="44" t="s">
        <v>16</v>
      </c>
      <c r="T2" s="8" t="s">
        <v>17</v>
      </c>
      <c r="U2" s="45"/>
    </row>
    <row r="3" spans="1:20" ht="42.75" customHeight="1">
      <c r="A3" s="8"/>
      <c r="B3" s="8"/>
      <c r="C3" s="10"/>
      <c r="D3" s="8"/>
      <c r="E3" s="8"/>
      <c r="F3" s="8" t="s">
        <v>18</v>
      </c>
      <c r="G3" s="8" t="s">
        <v>19</v>
      </c>
      <c r="H3" s="8" t="s">
        <v>20</v>
      </c>
      <c r="I3" s="8" t="s">
        <v>21</v>
      </c>
      <c r="J3" s="32"/>
      <c r="K3" s="8"/>
      <c r="L3" s="8"/>
      <c r="M3" s="8"/>
      <c r="N3" s="8"/>
      <c r="O3" s="8"/>
      <c r="P3" s="8"/>
      <c r="Q3" s="8"/>
      <c r="R3" s="8"/>
      <c r="S3" s="44"/>
      <c r="T3" s="8"/>
    </row>
    <row r="4" spans="1:21" ht="27.75" customHeight="1">
      <c r="A4" s="11" t="s">
        <v>22</v>
      </c>
      <c r="B4" s="12" t="s">
        <v>23</v>
      </c>
      <c r="C4" s="13"/>
      <c r="D4" s="12" t="s">
        <v>24</v>
      </c>
      <c r="E4" s="14">
        <v>406</v>
      </c>
      <c r="F4" s="15">
        <v>86</v>
      </c>
      <c r="G4" s="16">
        <v>92.2</v>
      </c>
      <c r="H4" s="17">
        <v>92.6</v>
      </c>
      <c r="I4" s="17">
        <f aca="true" t="shared" si="0" ref="I4:I67">F4+G4+H4</f>
        <v>270.79999999999995</v>
      </c>
      <c r="J4" s="33">
        <f aca="true" t="shared" si="1" ref="J4:J67">E4/5*0.7+I4/3*0.3</f>
        <v>83.91999999999999</v>
      </c>
      <c r="K4" s="8"/>
      <c r="L4" s="8"/>
      <c r="M4" s="8"/>
      <c r="N4" s="8"/>
      <c r="O4" s="8" t="s">
        <v>25</v>
      </c>
      <c r="P4" s="8">
        <v>1</v>
      </c>
      <c r="Q4" s="8" t="s">
        <v>26</v>
      </c>
      <c r="R4" s="8" t="s">
        <v>27</v>
      </c>
      <c r="S4" s="44"/>
      <c r="T4" s="8" t="s">
        <v>26</v>
      </c>
      <c r="U4" s="2"/>
    </row>
    <row r="5" spans="1:21" ht="27.75" customHeight="1">
      <c r="A5" s="11" t="s">
        <v>22</v>
      </c>
      <c r="B5" s="12" t="s">
        <v>28</v>
      </c>
      <c r="C5" s="13"/>
      <c r="D5" s="12" t="s">
        <v>29</v>
      </c>
      <c r="E5" s="14">
        <v>402</v>
      </c>
      <c r="F5" s="15">
        <v>85</v>
      </c>
      <c r="G5" s="16">
        <v>85</v>
      </c>
      <c r="H5" s="17">
        <v>85.4</v>
      </c>
      <c r="I5" s="17">
        <f t="shared" si="0"/>
        <v>255.4</v>
      </c>
      <c r="J5" s="33">
        <f t="shared" si="1"/>
        <v>81.82000000000001</v>
      </c>
      <c r="K5" s="8"/>
      <c r="L5" s="8"/>
      <c r="M5" s="8"/>
      <c r="N5" s="8"/>
      <c r="O5" s="8" t="s">
        <v>25</v>
      </c>
      <c r="P5" s="8">
        <v>2</v>
      </c>
      <c r="Q5" s="8" t="s">
        <v>26</v>
      </c>
      <c r="R5" s="8" t="s">
        <v>27</v>
      </c>
      <c r="S5" s="44"/>
      <c r="T5" s="8" t="s">
        <v>26</v>
      </c>
      <c r="U5" s="2"/>
    </row>
    <row r="6" spans="1:21" ht="27.75" customHeight="1">
      <c r="A6" s="11" t="s">
        <v>22</v>
      </c>
      <c r="B6" s="12" t="s">
        <v>30</v>
      </c>
      <c r="C6" s="13"/>
      <c r="D6" s="12" t="s">
        <v>31</v>
      </c>
      <c r="E6" s="14">
        <v>404</v>
      </c>
      <c r="F6" s="15">
        <v>79.5</v>
      </c>
      <c r="G6" s="16">
        <v>84.2</v>
      </c>
      <c r="H6" s="15">
        <v>86.4</v>
      </c>
      <c r="I6" s="17">
        <f t="shared" si="0"/>
        <v>250.1</v>
      </c>
      <c r="J6" s="33">
        <f t="shared" si="1"/>
        <v>81.57</v>
      </c>
      <c r="K6" s="8"/>
      <c r="L6" s="8"/>
      <c r="M6" s="8"/>
      <c r="N6" s="8"/>
      <c r="O6" s="8" t="s">
        <v>25</v>
      </c>
      <c r="P6" s="8">
        <v>3</v>
      </c>
      <c r="Q6" s="8" t="s">
        <v>26</v>
      </c>
      <c r="R6" s="8" t="s">
        <v>27</v>
      </c>
      <c r="S6" s="44"/>
      <c r="T6" s="8" t="s">
        <v>26</v>
      </c>
      <c r="U6" s="2"/>
    </row>
    <row r="7" spans="1:21" ht="27.75" customHeight="1">
      <c r="A7" s="11" t="s">
        <v>22</v>
      </c>
      <c r="B7" s="12" t="s">
        <v>32</v>
      </c>
      <c r="C7" s="13"/>
      <c r="D7" s="12" t="s">
        <v>33</v>
      </c>
      <c r="E7" s="14">
        <v>402</v>
      </c>
      <c r="F7" s="15">
        <v>81</v>
      </c>
      <c r="G7" s="16">
        <v>84.6</v>
      </c>
      <c r="H7" s="17">
        <v>86</v>
      </c>
      <c r="I7" s="17">
        <f t="shared" si="0"/>
        <v>251.6</v>
      </c>
      <c r="J7" s="33">
        <f t="shared" si="1"/>
        <v>81.44</v>
      </c>
      <c r="K7" s="8"/>
      <c r="L7" s="8"/>
      <c r="M7" s="8"/>
      <c r="N7" s="8"/>
      <c r="O7" s="8" t="s">
        <v>25</v>
      </c>
      <c r="P7" s="8">
        <v>4</v>
      </c>
      <c r="Q7" s="8" t="s">
        <v>26</v>
      </c>
      <c r="R7" s="8" t="s">
        <v>27</v>
      </c>
      <c r="S7" s="44"/>
      <c r="T7" s="8" t="s">
        <v>26</v>
      </c>
      <c r="U7" s="2"/>
    </row>
    <row r="8" spans="1:21" ht="27.75" customHeight="1">
      <c r="A8" s="11" t="s">
        <v>22</v>
      </c>
      <c r="B8" s="12" t="s">
        <v>34</v>
      </c>
      <c r="C8" s="13"/>
      <c r="D8" s="12" t="s">
        <v>35</v>
      </c>
      <c r="E8" s="14">
        <v>392</v>
      </c>
      <c r="F8" s="15">
        <v>89.5</v>
      </c>
      <c r="G8" s="16">
        <v>84.8</v>
      </c>
      <c r="H8" s="16">
        <v>84.2</v>
      </c>
      <c r="I8" s="17">
        <f t="shared" si="0"/>
        <v>258.5</v>
      </c>
      <c r="J8" s="33">
        <f t="shared" si="1"/>
        <v>80.73</v>
      </c>
      <c r="K8" s="8"/>
      <c r="L8" s="8"/>
      <c r="M8" s="8"/>
      <c r="N8" s="8"/>
      <c r="O8" s="8" t="s">
        <v>25</v>
      </c>
      <c r="P8" s="8">
        <v>5</v>
      </c>
      <c r="Q8" s="8" t="s">
        <v>26</v>
      </c>
      <c r="R8" s="8" t="s">
        <v>27</v>
      </c>
      <c r="S8" s="44"/>
      <c r="T8" s="8" t="s">
        <v>26</v>
      </c>
      <c r="U8" s="2"/>
    </row>
    <row r="9" spans="1:21" ht="27.75" customHeight="1">
      <c r="A9" s="11" t="s">
        <v>22</v>
      </c>
      <c r="B9" s="12" t="s">
        <v>36</v>
      </c>
      <c r="C9" s="13"/>
      <c r="D9" s="12" t="s">
        <v>37</v>
      </c>
      <c r="E9" s="14">
        <v>398</v>
      </c>
      <c r="F9" s="15">
        <v>83.5</v>
      </c>
      <c r="G9" s="16">
        <v>82.2</v>
      </c>
      <c r="H9" s="17">
        <v>83.2</v>
      </c>
      <c r="I9" s="17">
        <f t="shared" si="0"/>
        <v>248.89999999999998</v>
      </c>
      <c r="J9" s="33">
        <f t="shared" si="1"/>
        <v>80.60999999999999</v>
      </c>
      <c r="K9" s="8"/>
      <c r="L9" s="8"/>
      <c r="M9" s="8"/>
      <c r="N9" s="8"/>
      <c r="O9" s="8" t="s">
        <v>25</v>
      </c>
      <c r="P9" s="8">
        <v>6</v>
      </c>
      <c r="Q9" s="8" t="s">
        <v>26</v>
      </c>
      <c r="R9" s="8" t="s">
        <v>27</v>
      </c>
      <c r="S9" s="44"/>
      <c r="T9" s="8" t="s">
        <v>26</v>
      </c>
      <c r="U9" s="2"/>
    </row>
    <row r="10" spans="1:21" ht="27.75" customHeight="1">
      <c r="A10" s="11" t="s">
        <v>22</v>
      </c>
      <c r="B10" s="12" t="s">
        <v>38</v>
      </c>
      <c r="C10" s="13"/>
      <c r="D10" s="12" t="s">
        <v>39</v>
      </c>
      <c r="E10" s="14">
        <v>377</v>
      </c>
      <c r="F10" s="15">
        <v>91</v>
      </c>
      <c r="G10" s="16">
        <v>89.8</v>
      </c>
      <c r="H10" s="16">
        <v>91.4</v>
      </c>
      <c r="I10" s="17">
        <f t="shared" si="0"/>
        <v>272.20000000000005</v>
      </c>
      <c r="J10" s="33">
        <f t="shared" si="1"/>
        <v>80</v>
      </c>
      <c r="K10" s="8"/>
      <c r="L10" s="8"/>
      <c r="M10" s="8"/>
      <c r="N10" s="8"/>
      <c r="O10" s="8" t="s">
        <v>25</v>
      </c>
      <c r="P10" s="8">
        <v>7</v>
      </c>
      <c r="Q10" s="8" t="s">
        <v>26</v>
      </c>
      <c r="R10" s="8" t="s">
        <v>27</v>
      </c>
      <c r="S10" s="44"/>
      <c r="T10" s="8" t="s">
        <v>26</v>
      </c>
      <c r="U10" s="2"/>
    </row>
    <row r="11" spans="1:21" ht="27.75" customHeight="1">
      <c r="A11" s="11" t="s">
        <v>22</v>
      </c>
      <c r="B11" s="12" t="s">
        <v>40</v>
      </c>
      <c r="C11" s="13"/>
      <c r="D11" s="12" t="s">
        <v>41</v>
      </c>
      <c r="E11" s="14">
        <v>381</v>
      </c>
      <c r="F11" s="15">
        <v>89.5</v>
      </c>
      <c r="G11" s="16">
        <v>89</v>
      </c>
      <c r="H11" s="16">
        <v>88</v>
      </c>
      <c r="I11" s="17">
        <f t="shared" si="0"/>
        <v>266.5</v>
      </c>
      <c r="J11" s="33">
        <f t="shared" si="1"/>
        <v>79.99</v>
      </c>
      <c r="K11" s="8" t="s">
        <v>42</v>
      </c>
      <c r="L11" s="8">
        <v>74</v>
      </c>
      <c r="M11" s="8" t="s">
        <v>43</v>
      </c>
      <c r="N11" s="8">
        <v>62</v>
      </c>
      <c r="O11" s="8" t="s">
        <v>25</v>
      </c>
      <c r="P11" s="8">
        <v>8</v>
      </c>
      <c r="Q11" s="8" t="s">
        <v>44</v>
      </c>
      <c r="R11" s="8"/>
      <c r="S11" s="44" t="s">
        <v>45</v>
      </c>
      <c r="T11" s="8" t="s">
        <v>26</v>
      </c>
      <c r="U11" s="2"/>
    </row>
    <row r="12" spans="1:21" ht="27.75" customHeight="1">
      <c r="A12" s="11" t="s">
        <v>22</v>
      </c>
      <c r="B12" s="12" t="s">
        <v>46</v>
      </c>
      <c r="C12" s="13"/>
      <c r="D12" s="12" t="s">
        <v>47</v>
      </c>
      <c r="E12" s="14">
        <v>395</v>
      </c>
      <c r="F12" s="15">
        <v>76</v>
      </c>
      <c r="G12" s="16">
        <v>83</v>
      </c>
      <c r="H12" s="17">
        <v>86</v>
      </c>
      <c r="I12" s="17">
        <f t="shared" si="0"/>
        <v>245</v>
      </c>
      <c r="J12" s="33">
        <f t="shared" si="1"/>
        <v>79.8</v>
      </c>
      <c r="K12" s="8"/>
      <c r="L12" s="8"/>
      <c r="M12" s="8"/>
      <c r="N12" s="8"/>
      <c r="O12" s="8" t="s">
        <v>25</v>
      </c>
      <c r="P12" s="8">
        <v>9</v>
      </c>
      <c r="Q12" s="8" t="s">
        <v>26</v>
      </c>
      <c r="R12" s="8" t="s">
        <v>27</v>
      </c>
      <c r="S12" s="44"/>
      <c r="T12" s="8" t="s">
        <v>26</v>
      </c>
      <c r="U12" s="2"/>
    </row>
    <row r="13" spans="1:21" ht="27.75" customHeight="1">
      <c r="A13" s="11" t="s">
        <v>22</v>
      </c>
      <c r="B13" s="12" t="s">
        <v>48</v>
      </c>
      <c r="C13" s="18"/>
      <c r="D13" s="12" t="s">
        <v>49</v>
      </c>
      <c r="E13" s="14">
        <v>371</v>
      </c>
      <c r="F13" s="17">
        <v>93.5</v>
      </c>
      <c r="G13" s="15">
        <v>91.2</v>
      </c>
      <c r="H13" s="15">
        <v>90</v>
      </c>
      <c r="I13" s="17">
        <f t="shared" si="0"/>
        <v>274.7</v>
      </c>
      <c r="J13" s="33">
        <f t="shared" si="1"/>
        <v>79.41</v>
      </c>
      <c r="K13" s="34"/>
      <c r="L13" s="34"/>
      <c r="M13" s="34"/>
      <c r="N13" s="34"/>
      <c r="O13" s="8" t="s">
        <v>25</v>
      </c>
      <c r="P13" s="8">
        <v>10</v>
      </c>
      <c r="Q13" s="8" t="s">
        <v>26</v>
      </c>
      <c r="R13" s="8" t="s">
        <v>27</v>
      </c>
      <c r="S13" s="46"/>
      <c r="T13" s="8" t="s">
        <v>26</v>
      </c>
      <c r="U13" s="2"/>
    </row>
    <row r="14" spans="1:21" ht="43.5" customHeight="1">
      <c r="A14" s="11" t="s">
        <v>22</v>
      </c>
      <c r="B14" s="12" t="s">
        <v>50</v>
      </c>
      <c r="C14" s="13"/>
      <c r="D14" s="12" t="s">
        <v>51</v>
      </c>
      <c r="E14" s="14">
        <v>374</v>
      </c>
      <c r="F14" s="15">
        <v>95</v>
      </c>
      <c r="G14" s="16">
        <v>87.4</v>
      </c>
      <c r="H14" s="16">
        <v>87.8</v>
      </c>
      <c r="I14" s="17">
        <f t="shared" si="0"/>
        <v>270.2</v>
      </c>
      <c r="J14" s="33">
        <f t="shared" si="1"/>
        <v>79.38</v>
      </c>
      <c r="K14" s="8"/>
      <c r="L14" s="8"/>
      <c r="M14" s="8"/>
      <c r="N14" s="8"/>
      <c r="O14" s="8" t="s">
        <v>25</v>
      </c>
      <c r="P14" s="8">
        <v>11</v>
      </c>
      <c r="Q14" s="8" t="s">
        <v>26</v>
      </c>
      <c r="R14" s="8" t="s">
        <v>27</v>
      </c>
      <c r="S14" s="44"/>
      <c r="T14" s="8" t="s">
        <v>26</v>
      </c>
      <c r="U14" s="2"/>
    </row>
    <row r="15" spans="1:21" ht="27.75" customHeight="1">
      <c r="A15" s="11" t="s">
        <v>22</v>
      </c>
      <c r="B15" s="12" t="s">
        <v>52</v>
      </c>
      <c r="C15" s="13"/>
      <c r="D15" s="12" t="s">
        <v>53</v>
      </c>
      <c r="E15" s="14">
        <v>396</v>
      </c>
      <c r="F15" s="15">
        <v>84</v>
      </c>
      <c r="G15" s="16">
        <v>77.4</v>
      </c>
      <c r="H15" s="17">
        <v>75.4</v>
      </c>
      <c r="I15" s="17">
        <f t="shared" si="0"/>
        <v>236.8</v>
      </c>
      <c r="J15" s="33">
        <f t="shared" si="1"/>
        <v>79.12</v>
      </c>
      <c r="K15" s="8"/>
      <c r="L15" s="8"/>
      <c r="M15" s="8"/>
      <c r="N15" s="8"/>
      <c r="O15" s="8" t="s">
        <v>25</v>
      </c>
      <c r="P15" s="8">
        <v>12</v>
      </c>
      <c r="Q15" s="8" t="s">
        <v>26</v>
      </c>
      <c r="R15" s="8" t="s">
        <v>27</v>
      </c>
      <c r="S15" s="44"/>
      <c r="T15" s="8" t="s">
        <v>26</v>
      </c>
      <c r="U15" s="2"/>
    </row>
    <row r="16" spans="1:21" ht="27.75" customHeight="1">
      <c r="A16" s="11" t="s">
        <v>22</v>
      </c>
      <c r="B16" s="12" t="s">
        <v>54</v>
      </c>
      <c r="C16" s="13"/>
      <c r="D16" s="12" t="s">
        <v>55</v>
      </c>
      <c r="E16" s="14">
        <v>391</v>
      </c>
      <c r="F16" s="15">
        <v>80</v>
      </c>
      <c r="G16" s="16">
        <v>79.6</v>
      </c>
      <c r="H16" s="16">
        <v>79.2</v>
      </c>
      <c r="I16" s="17">
        <f t="shared" si="0"/>
        <v>238.8</v>
      </c>
      <c r="J16" s="33">
        <f t="shared" si="1"/>
        <v>78.62</v>
      </c>
      <c r="K16" s="8"/>
      <c r="L16" s="8"/>
      <c r="M16" s="8"/>
      <c r="N16" s="8"/>
      <c r="O16" s="8" t="s">
        <v>25</v>
      </c>
      <c r="P16" s="8">
        <v>13</v>
      </c>
      <c r="Q16" s="8" t="s">
        <v>26</v>
      </c>
      <c r="R16" s="8" t="s">
        <v>27</v>
      </c>
      <c r="S16" s="44"/>
      <c r="T16" s="8" t="s">
        <v>26</v>
      </c>
      <c r="U16" s="2"/>
    </row>
    <row r="17" spans="1:21" ht="39.75" customHeight="1">
      <c r="A17" s="11" t="s">
        <v>22</v>
      </c>
      <c r="B17" s="12" t="s">
        <v>56</v>
      </c>
      <c r="C17" s="13"/>
      <c r="D17" s="12" t="s">
        <v>57</v>
      </c>
      <c r="E17" s="14">
        <v>389</v>
      </c>
      <c r="F17" s="15">
        <v>78</v>
      </c>
      <c r="G17" s="16">
        <v>83.2</v>
      </c>
      <c r="H17" s="16">
        <v>80.4</v>
      </c>
      <c r="I17" s="17">
        <f t="shared" si="0"/>
        <v>241.6</v>
      </c>
      <c r="J17" s="33">
        <f t="shared" si="1"/>
        <v>78.61999999999999</v>
      </c>
      <c r="K17" s="8"/>
      <c r="L17" s="8"/>
      <c r="M17" s="8"/>
      <c r="N17" s="8"/>
      <c r="O17" s="8" t="s">
        <v>25</v>
      </c>
      <c r="P17" s="8">
        <v>14</v>
      </c>
      <c r="Q17" s="8" t="s">
        <v>26</v>
      </c>
      <c r="R17" s="8" t="s">
        <v>27</v>
      </c>
      <c r="S17" s="44"/>
      <c r="T17" s="8" t="s">
        <v>26</v>
      </c>
      <c r="U17" s="2"/>
    </row>
    <row r="18" spans="1:21" ht="27.75" customHeight="1">
      <c r="A18" s="11" t="s">
        <v>22</v>
      </c>
      <c r="B18" s="12" t="s">
        <v>58</v>
      </c>
      <c r="C18" s="18"/>
      <c r="D18" s="12" t="s">
        <v>59</v>
      </c>
      <c r="E18" s="14">
        <v>371</v>
      </c>
      <c r="F18" s="17">
        <v>82.5</v>
      </c>
      <c r="G18" s="15">
        <v>90.6</v>
      </c>
      <c r="H18" s="15">
        <v>84.4</v>
      </c>
      <c r="I18" s="17">
        <f t="shared" si="0"/>
        <v>257.5</v>
      </c>
      <c r="J18" s="33">
        <f t="shared" si="1"/>
        <v>77.69</v>
      </c>
      <c r="K18" s="34"/>
      <c r="L18" s="34"/>
      <c r="M18" s="34"/>
      <c r="N18" s="34"/>
      <c r="O18" s="8" t="s">
        <v>25</v>
      </c>
      <c r="P18" s="8">
        <v>15</v>
      </c>
      <c r="Q18" s="8" t="s">
        <v>26</v>
      </c>
      <c r="R18" s="8" t="s">
        <v>27</v>
      </c>
      <c r="S18" s="46"/>
      <c r="T18" s="8" t="s">
        <v>26</v>
      </c>
      <c r="U18" s="2"/>
    </row>
    <row r="19" spans="1:21" ht="27.75" customHeight="1">
      <c r="A19" s="11" t="s">
        <v>22</v>
      </c>
      <c r="B19" s="12" t="s">
        <v>60</v>
      </c>
      <c r="C19" s="13"/>
      <c r="D19" s="12" t="s">
        <v>61</v>
      </c>
      <c r="E19" s="14">
        <v>372</v>
      </c>
      <c r="F19" s="15">
        <v>77</v>
      </c>
      <c r="G19" s="16">
        <v>88.2</v>
      </c>
      <c r="H19" s="16">
        <v>88</v>
      </c>
      <c r="I19" s="17">
        <f t="shared" si="0"/>
        <v>253.2</v>
      </c>
      <c r="J19" s="33">
        <f t="shared" si="1"/>
        <v>77.39999999999999</v>
      </c>
      <c r="K19" s="8"/>
      <c r="L19" s="8"/>
      <c r="M19" s="8"/>
      <c r="N19" s="8"/>
      <c r="O19" s="8" t="s">
        <v>25</v>
      </c>
      <c r="P19" s="8">
        <v>16</v>
      </c>
      <c r="Q19" s="8" t="s">
        <v>26</v>
      </c>
      <c r="R19" s="8" t="s">
        <v>27</v>
      </c>
      <c r="S19" s="44"/>
      <c r="T19" s="8" t="s">
        <v>26</v>
      </c>
      <c r="U19" s="2"/>
    </row>
    <row r="20" spans="1:21" ht="27.75" customHeight="1">
      <c r="A20" s="11" t="s">
        <v>22</v>
      </c>
      <c r="B20" s="12" t="s">
        <v>62</v>
      </c>
      <c r="C20" s="13"/>
      <c r="D20" s="12" t="s">
        <v>63</v>
      </c>
      <c r="E20" s="14">
        <v>376</v>
      </c>
      <c r="F20" s="15">
        <v>74</v>
      </c>
      <c r="G20" s="16">
        <v>82.6</v>
      </c>
      <c r="H20" s="16">
        <v>84.2</v>
      </c>
      <c r="I20" s="17">
        <f t="shared" si="0"/>
        <v>240.8</v>
      </c>
      <c r="J20" s="33">
        <f t="shared" si="1"/>
        <v>76.72</v>
      </c>
      <c r="K20" s="8" t="s">
        <v>42</v>
      </c>
      <c r="L20" s="8">
        <v>71</v>
      </c>
      <c r="M20" s="8" t="s">
        <v>43</v>
      </c>
      <c r="N20" s="8">
        <v>79</v>
      </c>
      <c r="O20" s="8" t="s">
        <v>25</v>
      </c>
      <c r="P20" s="8">
        <v>17</v>
      </c>
      <c r="Q20" s="8" t="s">
        <v>26</v>
      </c>
      <c r="R20" s="8" t="s">
        <v>27</v>
      </c>
      <c r="S20" s="44"/>
      <c r="T20" s="8" t="s">
        <v>26</v>
      </c>
      <c r="U20" s="2"/>
    </row>
    <row r="21" spans="1:21" ht="27.75" customHeight="1">
      <c r="A21" s="11" t="s">
        <v>22</v>
      </c>
      <c r="B21" s="12" t="s">
        <v>64</v>
      </c>
      <c r="C21" s="13"/>
      <c r="D21" s="12" t="s">
        <v>65</v>
      </c>
      <c r="E21" s="14">
        <v>377</v>
      </c>
      <c r="F21" s="15">
        <v>76</v>
      </c>
      <c r="G21" s="16">
        <v>80.8</v>
      </c>
      <c r="H21" s="16">
        <v>79.6</v>
      </c>
      <c r="I21" s="17">
        <f t="shared" si="0"/>
        <v>236.4</v>
      </c>
      <c r="J21" s="33">
        <f t="shared" si="1"/>
        <v>76.42</v>
      </c>
      <c r="K21" s="8"/>
      <c r="L21" s="8"/>
      <c r="M21" s="8"/>
      <c r="N21" s="8"/>
      <c r="O21" s="8" t="s">
        <v>25</v>
      </c>
      <c r="P21" s="8">
        <v>18</v>
      </c>
      <c r="Q21" s="8" t="s">
        <v>26</v>
      </c>
      <c r="R21" s="8" t="s">
        <v>27</v>
      </c>
      <c r="S21" s="44"/>
      <c r="T21" s="8" t="s">
        <v>26</v>
      </c>
      <c r="U21" s="2"/>
    </row>
    <row r="22" spans="1:21" ht="27.75" customHeight="1">
      <c r="A22" s="11" t="s">
        <v>22</v>
      </c>
      <c r="B22" s="12" t="s">
        <v>66</v>
      </c>
      <c r="C22" s="19"/>
      <c r="D22" s="12" t="s">
        <v>67</v>
      </c>
      <c r="E22" s="14">
        <v>365</v>
      </c>
      <c r="F22" s="15">
        <v>79</v>
      </c>
      <c r="G22" s="16">
        <v>85</v>
      </c>
      <c r="H22" s="16">
        <v>85.8</v>
      </c>
      <c r="I22" s="17">
        <f t="shared" si="0"/>
        <v>249.8</v>
      </c>
      <c r="J22" s="33">
        <f t="shared" si="1"/>
        <v>76.08</v>
      </c>
      <c r="K22" s="8"/>
      <c r="L22" s="8"/>
      <c r="M22" s="8"/>
      <c r="N22" s="8"/>
      <c r="O22" s="8" t="s">
        <v>25</v>
      </c>
      <c r="P22" s="8">
        <v>19</v>
      </c>
      <c r="Q22" s="8" t="s">
        <v>26</v>
      </c>
      <c r="R22" s="8" t="s">
        <v>27</v>
      </c>
      <c r="S22" s="44"/>
      <c r="T22" s="8" t="s">
        <v>26</v>
      </c>
      <c r="U22" s="2"/>
    </row>
    <row r="23" spans="1:21" ht="27.75" customHeight="1">
      <c r="A23" s="11" t="s">
        <v>22</v>
      </c>
      <c r="B23" s="12" t="s">
        <v>68</v>
      </c>
      <c r="C23" s="19"/>
      <c r="D23" s="12" t="s">
        <v>69</v>
      </c>
      <c r="E23" s="14">
        <v>348</v>
      </c>
      <c r="F23" s="15">
        <v>93.5</v>
      </c>
      <c r="G23" s="16">
        <v>85.6</v>
      </c>
      <c r="H23" s="16">
        <v>86.4</v>
      </c>
      <c r="I23" s="17">
        <f t="shared" si="0"/>
        <v>265.5</v>
      </c>
      <c r="J23" s="33">
        <f t="shared" si="1"/>
        <v>75.27</v>
      </c>
      <c r="K23" s="8"/>
      <c r="L23" s="8"/>
      <c r="M23" s="8"/>
      <c r="N23" s="8"/>
      <c r="O23" s="8" t="s">
        <v>25</v>
      </c>
      <c r="P23" s="8">
        <v>20</v>
      </c>
      <c r="Q23" s="8" t="s">
        <v>26</v>
      </c>
      <c r="R23" s="8" t="s">
        <v>27</v>
      </c>
      <c r="S23" s="44"/>
      <c r="T23" s="8" t="s">
        <v>26</v>
      </c>
      <c r="U23" s="2"/>
    </row>
    <row r="24" spans="1:21" ht="27.75" customHeight="1">
      <c r="A24" s="11" t="s">
        <v>22</v>
      </c>
      <c r="B24" s="12" t="s">
        <v>70</v>
      </c>
      <c r="C24" s="19"/>
      <c r="D24" s="12" t="s">
        <v>71</v>
      </c>
      <c r="E24" s="14">
        <v>352</v>
      </c>
      <c r="F24" s="15">
        <v>83</v>
      </c>
      <c r="G24" s="16">
        <v>88.2</v>
      </c>
      <c r="H24" s="16">
        <v>88.6</v>
      </c>
      <c r="I24" s="17">
        <f t="shared" si="0"/>
        <v>259.79999999999995</v>
      </c>
      <c r="J24" s="33">
        <f t="shared" si="1"/>
        <v>75.25999999999999</v>
      </c>
      <c r="K24" s="8"/>
      <c r="L24" s="8"/>
      <c r="M24" s="8"/>
      <c r="N24" s="8"/>
      <c r="O24" s="8" t="s">
        <v>25</v>
      </c>
      <c r="P24" s="8">
        <v>21</v>
      </c>
      <c r="Q24" s="8" t="s">
        <v>26</v>
      </c>
      <c r="R24" s="8" t="s">
        <v>72</v>
      </c>
      <c r="S24" s="44"/>
      <c r="T24" s="8" t="s">
        <v>26</v>
      </c>
      <c r="U24" s="2"/>
    </row>
    <row r="25" spans="1:21" ht="27.75" customHeight="1">
      <c r="A25" s="11" t="s">
        <v>22</v>
      </c>
      <c r="B25" s="12" t="s">
        <v>73</v>
      </c>
      <c r="C25" s="19"/>
      <c r="D25" s="12" t="s">
        <v>74</v>
      </c>
      <c r="E25" s="14">
        <v>362</v>
      </c>
      <c r="F25" s="15">
        <v>87</v>
      </c>
      <c r="G25" s="16">
        <v>74.4</v>
      </c>
      <c r="H25" s="16">
        <v>76.8</v>
      </c>
      <c r="I25" s="17">
        <f t="shared" si="0"/>
        <v>238.2</v>
      </c>
      <c r="J25" s="33">
        <f t="shared" si="1"/>
        <v>74.5</v>
      </c>
      <c r="K25" s="8"/>
      <c r="L25" s="8"/>
      <c r="M25" s="8"/>
      <c r="N25" s="8"/>
      <c r="O25" s="8" t="s">
        <v>25</v>
      </c>
      <c r="P25" s="8">
        <v>22</v>
      </c>
      <c r="Q25" s="8" t="s">
        <v>26</v>
      </c>
      <c r="R25" s="8" t="s">
        <v>27</v>
      </c>
      <c r="S25" s="44"/>
      <c r="T25" s="8" t="s">
        <v>26</v>
      </c>
      <c r="U25" s="2"/>
    </row>
    <row r="26" spans="1:21" ht="27.75" customHeight="1">
      <c r="A26" s="11" t="s">
        <v>22</v>
      </c>
      <c r="B26" s="12" t="s">
        <v>75</v>
      </c>
      <c r="C26" s="19"/>
      <c r="D26" s="12" t="s">
        <v>76</v>
      </c>
      <c r="E26" s="14">
        <v>337</v>
      </c>
      <c r="F26" s="15">
        <v>92.5</v>
      </c>
      <c r="G26" s="16">
        <v>86.2</v>
      </c>
      <c r="H26" s="16">
        <v>86.4</v>
      </c>
      <c r="I26" s="17">
        <f t="shared" si="0"/>
        <v>265.1</v>
      </c>
      <c r="J26" s="33">
        <f t="shared" si="1"/>
        <v>73.69</v>
      </c>
      <c r="K26" s="8"/>
      <c r="L26" s="8"/>
      <c r="M26" s="8"/>
      <c r="N26" s="8"/>
      <c r="O26" s="8" t="s">
        <v>25</v>
      </c>
      <c r="P26" s="8">
        <v>23</v>
      </c>
      <c r="Q26" s="8" t="s">
        <v>26</v>
      </c>
      <c r="R26" s="8" t="s">
        <v>27</v>
      </c>
      <c r="S26" s="44"/>
      <c r="T26" s="8" t="s">
        <v>26</v>
      </c>
      <c r="U26" s="2"/>
    </row>
    <row r="27" spans="1:21" ht="27.75" customHeight="1">
      <c r="A27" s="11" t="s">
        <v>22</v>
      </c>
      <c r="B27" s="12" t="s">
        <v>77</v>
      </c>
      <c r="C27" s="19"/>
      <c r="D27" s="12" t="s">
        <v>78</v>
      </c>
      <c r="E27" s="14">
        <v>343</v>
      </c>
      <c r="F27" s="15">
        <v>85.5</v>
      </c>
      <c r="G27" s="16">
        <v>86.2</v>
      </c>
      <c r="H27" s="16">
        <v>83.2</v>
      </c>
      <c r="I27" s="17">
        <f t="shared" si="0"/>
        <v>254.89999999999998</v>
      </c>
      <c r="J27" s="33">
        <f t="shared" si="1"/>
        <v>73.50999999999999</v>
      </c>
      <c r="K27" s="8"/>
      <c r="L27" s="8"/>
      <c r="M27" s="8"/>
      <c r="N27" s="8"/>
      <c r="O27" s="8" t="s">
        <v>25</v>
      </c>
      <c r="P27" s="8">
        <v>24</v>
      </c>
      <c r="Q27" s="8" t="s">
        <v>26</v>
      </c>
      <c r="R27" s="8" t="s">
        <v>72</v>
      </c>
      <c r="S27" s="44"/>
      <c r="T27" s="8" t="s">
        <v>26</v>
      </c>
      <c r="U27" s="2"/>
    </row>
    <row r="28" spans="1:21" ht="27.75" customHeight="1">
      <c r="A28" s="11" t="s">
        <v>22</v>
      </c>
      <c r="B28" s="12" t="s">
        <v>79</v>
      </c>
      <c r="C28" s="19"/>
      <c r="D28" s="12" t="s">
        <v>80</v>
      </c>
      <c r="E28" s="14">
        <v>351</v>
      </c>
      <c r="F28" s="15">
        <v>87</v>
      </c>
      <c r="G28" s="16">
        <v>77.6</v>
      </c>
      <c r="H28" s="16">
        <v>77</v>
      </c>
      <c r="I28" s="17">
        <f t="shared" si="0"/>
        <v>241.6</v>
      </c>
      <c r="J28" s="33">
        <f t="shared" si="1"/>
        <v>73.3</v>
      </c>
      <c r="K28" s="8"/>
      <c r="L28" s="8"/>
      <c r="M28" s="8"/>
      <c r="N28" s="8"/>
      <c r="O28" s="8" t="s">
        <v>25</v>
      </c>
      <c r="P28" s="8">
        <v>25</v>
      </c>
      <c r="Q28" s="8" t="s">
        <v>26</v>
      </c>
      <c r="R28" s="8" t="s">
        <v>27</v>
      </c>
      <c r="S28" s="44"/>
      <c r="T28" s="8" t="s">
        <v>26</v>
      </c>
      <c r="U28" s="2"/>
    </row>
    <row r="29" spans="1:21" ht="27.75" customHeight="1">
      <c r="A29" s="11" t="s">
        <v>22</v>
      </c>
      <c r="B29" s="12" t="s">
        <v>81</v>
      </c>
      <c r="C29" s="19"/>
      <c r="D29" s="12" t="s">
        <v>82</v>
      </c>
      <c r="E29" s="14">
        <v>347</v>
      </c>
      <c r="F29" s="15">
        <v>81.5</v>
      </c>
      <c r="G29" s="16">
        <v>82</v>
      </c>
      <c r="H29" s="16">
        <v>83.4</v>
      </c>
      <c r="I29" s="17">
        <f t="shared" si="0"/>
        <v>246.9</v>
      </c>
      <c r="J29" s="33">
        <f t="shared" si="1"/>
        <v>73.27</v>
      </c>
      <c r="K29" s="8"/>
      <c r="L29" s="8"/>
      <c r="M29" s="8"/>
      <c r="N29" s="8"/>
      <c r="O29" s="8" t="s">
        <v>25</v>
      </c>
      <c r="P29" s="8">
        <v>26</v>
      </c>
      <c r="Q29" s="8" t="s">
        <v>26</v>
      </c>
      <c r="R29" s="8" t="s">
        <v>27</v>
      </c>
      <c r="S29" s="44"/>
      <c r="T29" s="8" t="s">
        <v>26</v>
      </c>
      <c r="U29" s="2"/>
    </row>
    <row r="30" spans="1:21" ht="27.75" customHeight="1">
      <c r="A30" s="11" t="s">
        <v>22</v>
      </c>
      <c r="B30" s="12" t="s">
        <v>83</v>
      </c>
      <c r="C30" s="19"/>
      <c r="D30" s="12" t="s">
        <v>84</v>
      </c>
      <c r="E30" s="14">
        <v>352</v>
      </c>
      <c r="F30" s="15">
        <v>84.5</v>
      </c>
      <c r="G30" s="16">
        <v>79.4</v>
      </c>
      <c r="H30" s="16">
        <v>75.4</v>
      </c>
      <c r="I30" s="17">
        <f t="shared" si="0"/>
        <v>239.3</v>
      </c>
      <c r="J30" s="33">
        <f t="shared" si="1"/>
        <v>73.21000000000001</v>
      </c>
      <c r="K30" s="8"/>
      <c r="L30" s="8"/>
      <c r="M30" s="8"/>
      <c r="N30" s="8"/>
      <c r="O30" s="8" t="s">
        <v>25</v>
      </c>
      <c r="P30" s="8">
        <v>27</v>
      </c>
      <c r="Q30" s="8" t="s">
        <v>26</v>
      </c>
      <c r="R30" s="8" t="s">
        <v>27</v>
      </c>
      <c r="S30" s="44"/>
      <c r="T30" s="8" t="s">
        <v>26</v>
      </c>
      <c r="U30" s="2"/>
    </row>
    <row r="31" spans="1:21" ht="27.75" customHeight="1">
      <c r="A31" s="11" t="s">
        <v>22</v>
      </c>
      <c r="B31" s="12" t="s">
        <v>85</v>
      </c>
      <c r="C31" s="19"/>
      <c r="D31" s="12" t="s">
        <v>86</v>
      </c>
      <c r="E31" s="14">
        <v>336</v>
      </c>
      <c r="F31" s="15">
        <v>87</v>
      </c>
      <c r="G31" s="16">
        <v>85.6</v>
      </c>
      <c r="H31" s="16">
        <v>86.6</v>
      </c>
      <c r="I31" s="17">
        <f t="shared" si="0"/>
        <v>259.2</v>
      </c>
      <c r="J31" s="33">
        <f t="shared" si="1"/>
        <v>72.96</v>
      </c>
      <c r="K31" s="8"/>
      <c r="L31" s="8"/>
      <c r="M31" s="8"/>
      <c r="N31" s="8"/>
      <c r="O31" s="8" t="s">
        <v>25</v>
      </c>
      <c r="P31" s="8">
        <v>28</v>
      </c>
      <c r="Q31" s="8" t="s">
        <v>44</v>
      </c>
      <c r="R31" s="8"/>
      <c r="S31" s="44" t="s">
        <v>87</v>
      </c>
      <c r="T31" s="8" t="s">
        <v>26</v>
      </c>
      <c r="U31" s="2"/>
    </row>
    <row r="32" spans="1:21" ht="27.75" customHeight="1">
      <c r="A32" s="11" t="s">
        <v>22</v>
      </c>
      <c r="B32" s="12" t="s">
        <v>88</v>
      </c>
      <c r="C32" s="19"/>
      <c r="D32" s="12" t="s">
        <v>89</v>
      </c>
      <c r="E32" s="14">
        <v>325</v>
      </c>
      <c r="F32" s="15">
        <v>91.5</v>
      </c>
      <c r="G32" s="16">
        <v>86.2</v>
      </c>
      <c r="H32" s="16">
        <v>86</v>
      </c>
      <c r="I32" s="17">
        <f t="shared" si="0"/>
        <v>263.7</v>
      </c>
      <c r="J32" s="33">
        <f t="shared" si="1"/>
        <v>71.87</v>
      </c>
      <c r="K32" s="8"/>
      <c r="L32" s="8"/>
      <c r="M32" s="8"/>
      <c r="N32" s="8"/>
      <c r="O32" s="8" t="s">
        <v>25</v>
      </c>
      <c r="P32" s="8">
        <v>29</v>
      </c>
      <c r="Q32" s="8" t="s">
        <v>44</v>
      </c>
      <c r="R32" s="8"/>
      <c r="S32" s="44" t="s">
        <v>87</v>
      </c>
      <c r="T32" s="8" t="s">
        <v>26</v>
      </c>
      <c r="U32" s="2"/>
    </row>
    <row r="33" spans="1:21" ht="27.75" customHeight="1">
      <c r="A33" s="11" t="s">
        <v>22</v>
      </c>
      <c r="B33" s="12" t="s">
        <v>90</v>
      </c>
      <c r="C33" s="19"/>
      <c r="D33" s="12" t="s">
        <v>91</v>
      </c>
      <c r="E33" s="14">
        <v>347</v>
      </c>
      <c r="F33" s="15">
        <v>85</v>
      </c>
      <c r="G33" s="16">
        <v>73.2</v>
      </c>
      <c r="H33" s="16">
        <v>74.6</v>
      </c>
      <c r="I33" s="17">
        <f t="shared" si="0"/>
        <v>232.79999999999998</v>
      </c>
      <c r="J33" s="33">
        <f t="shared" si="1"/>
        <v>71.86</v>
      </c>
      <c r="K33" s="8"/>
      <c r="L33" s="8"/>
      <c r="M33" s="8"/>
      <c r="N33" s="8"/>
      <c r="O33" s="8" t="s">
        <v>25</v>
      </c>
      <c r="P33" s="8">
        <v>30</v>
      </c>
      <c r="Q33" s="8" t="s">
        <v>44</v>
      </c>
      <c r="R33" s="8"/>
      <c r="S33" s="44" t="s">
        <v>87</v>
      </c>
      <c r="T33" s="8" t="s">
        <v>26</v>
      </c>
      <c r="U33" s="2"/>
    </row>
    <row r="34" spans="1:21" ht="27.75" customHeight="1">
      <c r="A34" s="11" t="s">
        <v>22</v>
      </c>
      <c r="B34" s="12" t="s">
        <v>92</v>
      </c>
      <c r="C34" s="19"/>
      <c r="D34" s="12" t="s">
        <v>93</v>
      </c>
      <c r="E34" s="14">
        <v>345</v>
      </c>
      <c r="F34" s="15">
        <v>75</v>
      </c>
      <c r="G34" s="16">
        <v>79.6</v>
      </c>
      <c r="H34" s="16">
        <v>80.6</v>
      </c>
      <c r="I34" s="17">
        <f t="shared" si="0"/>
        <v>235.2</v>
      </c>
      <c r="J34" s="33">
        <f t="shared" si="1"/>
        <v>71.82</v>
      </c>
      <c r="K34" s="8"/>
      <c r="L34" s="8"/>
      <c r="M34" s="8"/>
      <c r="N34" s="8"/>
      <c r="O34" s="8" t="s">
        <v>25</v>
      </c>
      <c r="P34" s="8">
        <v>31</v>
      </c>
      <c r="Q34" s="8" t="s">
        <v>44</v>
      </c>
      <c r="R34" s="8"/>
      <c r="S34" s="44" t="s">
        <v>87</v>
      </c>
      <c r="T34" s="8" t="s">
        <v>26</v>
      </c>
      <c r="U34" s="2"/>
    </row>
    <row r="35" spans="1:21" ht="27.75" customHeight="1">
      <c r="A35" s="11" t="s">
        <v>22</v>
      </c>
      <c r="B35" s="12" t="s">
        <v>94</v>
      </c>
      <c r="C35" s="19"/>
      <c r="D35" s="12" t="s">
        <v>95</v>
      </c>
      <c r="E35" s="14">
        <v>333</v>
      </c>
      <c r="F35" s="15">
        <v>80</v>
      </c>
      <c r="G35" s="16">
        <v>86.2</v>
      </c>
      <c r="H35" s="16">
        <v>85.6</v>
      </c>
      <c r="I35" s="17">
        <f t="shared" si="0"/>
        <v>251.79999999999998</v>
      </c>
      <c r="J35" s="33">
        <f t="shared" si="1"/>
        <v>71.79999999999998</v>
      </c>
      <c r="K35" s="8"/>
      <c r="L35" s="8"/>
      <c r="M35" s="8"/>
      <c r="N35" s="8"/>
      <c r="O35" s="8" t="s">
        <v>25</v>
      </c>
      <c r="P35" s="8">
        <v>32</v>
      </c>
      <c r="Q35" s="8" t="s">
        <v>44</v>
      </c>
      <c r="R35" s="8"/>
      <c r="S35" s="44" t="s">
        <v>87</v>
      </c>
      <c r="T35" s="8" t="s">
        <v>26</v>
      </c>
      <c r="U35" s="2"/>
    </row>
    <row r="36" spans="1:21" ht="27.75" customHeight="1">
      <c r="A36" s="11" t="s">
        <v>22</v>
      </c>
      <c r="B36" s="12" t="s">
        <v>96</v>
      </c>
      <c r="C36" s="20"/>
      <c r="D36" s="12" t="s">
        <v>97</v>
      </c>
      <c r="E36" s="14">
        <v>331</v>
      </c>
      <c r="F36" s="15">
        <v>77.5</v>
      </c>
      <c r="G36" s="16">
        <v>87.2</v>
      </c>
      <c r="H36" s="16">
        <v>87.8</v>
      </c>
      <c r="I36" s="17">
        <f t="shared" si="0"/>
        <v>252.5</v>
      </c>
      <c r="J36" s="33">
        <f t="shared" si="1"/>
        <v>71.59</v>
      </c>
      <c r="K36" s="8"/>
      <c r="L36" s="8"/>
      <c r="M36" s="8"/>
      <c r="N36" s="8"/>
      <c r="O36" s="8" t="s">
        <v>25</v>
      </c>
      <c r="P36" s="8">
        <v>33</v>
      </c>
      <c r="Q36" s="8" t="s">
        <v>44</v>
      </c>
      <c r="R36" s="8"/>
      <c r="S36" s="44" t="s">
        <v>87</v>
      </c>
      <c r="T36" s="8" t="s">
        <v>26</v>
      </c>
      <c r="U36" s="2"/>
    </row>
    <row r="37" spans="1:21" ht="27.75" customHeight="1">
      <c r="A37" s="11" t="s">
        <v>22</v>
      </c>
      <c r="B37" s="12" t="s">
        <v>98</v>
      </c>
      <c r="C37" s="19"/>
      <c r="D37" s="12" t="s">
        <v>99</v>
      </c>
      <c r="E37" s="14">
        <v>323</v>
      </c>
      <c r="F37" s="17">
        <v>91</v>
      </c>
      <c r="G37" s="17">
        <v>83</v>
      </c>
      <c r="H37" s="17">
        <v>84.2</v>
      </c>
      <c r="I37" s="17">
        <f t="shared" si="0"/>
        <v>258.2</v>
      </c>
      <c r="J37" s="33">
        <f t="shared" si="1"/>
        <v>71.03999999999999</v>
      </c>
      <c r="K37" s="35"/>
      <c r="L37" s="35"/>
      <c r="M37" s="35"/>
      <c r="N37" s="35"/>
      <c r="O37" s="8" t="s">
        <v>25</v>
      </c>
      <c r="P37" s="8">
        <v>34</v>
      </c>
      <c r="Q37" s="8" t="s">
        <v>44</v>
      </c>
      <c r="R37" s="35"/>
      <c r="S37" s="44" t="s">
        <v>87</v>
      </c>
      <c r="T37" s="8" t="s">
        <v>26</v>
      </c>
      <c r="U37" s="2"/>
    </row>
    <row r="38" spans="1:21" ht="27.75" customHeight="1">
      <c r="A38" s="11" t="s">
        <v>22</v>
      </c>
      <c r="B38" s="12" t="s">
        <v>100</v>
      </c>
      <c r="C38" s="19"/>
      <c r="D38" s="12" t="s">
        <v>101</v>
      </c>
      <c r="E38" s="14">
        <v>340</v>
      </c>
      <c r="F38" s="15">
        <v>85</v>
      </c>
      <c r="G38" s="16">
        <v>73.8</v>
      </c>
      <c r="H38" s="16">
        <v>74.2</v>
      </c>
      <c r="I38" s="17">
        <f t="shared" si="0"/>
        <v>233</v>
      </c>
      <c r="J38" s="33">
        <f t="shared" si="1"/>
        <v>70.89999999999999</v>
      </c>
      <c r="K38" s="8"/>
      <c r="L38" s="8"/>
      <c r="M38" s="8"/>
      <c r="N38" s="8"/>
      <c r="O38" s="8" t="s">
        <v>25</v>
      </c>
      <c r="P38" s="8">
        <v>35</v>
      </c>
      <c r="Q38" s="8" t="s">
        <v>44</v>
      </c>
      <c r="R38" s="8"/>
      <c r="S38" s="44" t="s">
        <v>87</v>
      </c>
      <c r="T38" s="8" t="s">
        <v>26</v>
      </c>
      <c r="U38" s="2"/>
    </row>
    <row r="39" spans="1:21" ht="27.75" customHeight="1">
      <c r="A39" s="11" t="s">
        <v>22</v>
      </c>
      <c r="B39" s="12" t="s">
        <v>102</v>
      </c>
      <c r="C39" s="19"/>
      <c r="D39" s="12" t="s">
        <v>103</v>
      </c>
      <c r="E39" s="14">
        <v>331</v>
      </c>
      <c r="F39" s="15">
        <v>82.5</v>
      </c>
      <c r="G39" s="16">
        <v>80.2</v>
      </c>
      <c r="H39" s="16">
        <v>81</v>
      </c>
      <c r="I39" s="17">
        <f t="shared" si="0"/>
        <v>243.7</v>
      </c>
      <c r="J39" s="33">
        <f t="shared" si="1"/>
        <v>70.71</v>
      </c>
      <c r="K39" s="8"/>
      <c r="L39" s="8"/>
      <c r="M39" s="8"/>
      <c r="N39" s="8"/>
      <c r="O39" s="8" t="s">
        <v>25</v>
      </c>
      <c r="P39" s="8">
        <v>36</v>
      </c>
      <c r="Q39" s="8" t="s">
        <v>44</v>
      </c>
      <c r="R39" s="8"/>
      <c r="S39" s="44" t="s">
        <v>87</v>
      </c>
      <c r="T39" s="8" t="s">
        <v>26</v>
      </c>
      <c r="U39" s="2"/>
    </row>
    <row r="40" spans="1:21" ht="27.75" customHeight="1">
      <c r="A40" s="11" t="s">
        <v>22</v>
      </c>
      <c r="B40" s="12" t="s">
        <v>104</v>
      </c>
      <c r="C40" s="19"/>
      <c r="D40" s="12" t="s">
        <v>105</v>
      </c>
      <c r="E40" s="14">
        <v>330</v>
      </c>
      <c r="F40" s="15">
        <v>79</v>
      </c>
      <c r="G40" s="16">
        <v>83</v>
      </c>
      <c r="H40" s="16">
        <v>82</v>
      </c>
      <c r="I40" s="17">
        <f t="shared" si="0"/>
        <v>244</v>
      </c>
      <c r="J40" s="33">
        <f t="shared" si="1"/>
        <v>70.6</v>
      </c>
      <c r="K40" s="8"/>
      <c r="L40" s="8"/>
      <c r="M40" s="8"/>
      <c r="N40" s="8"/>
      <c r="O40" s="8" t="s">
        <v>25</v>
      </c>
      <c r="P40" s="8">
        <v>37</v>
      </c>
      <c r="Q40" s="8" t="s">
        <v>44</v>
      </c>
      <c r="R40" s="8"/>
      <c r="S40" s="44" t="s">
        <v>87</v>
      </c>
      <c r="T40" s="8" t="s">
        <v>26</v>
      </c>
      <c r="U40" s="2"/>
    </row>
    <row r="41" spans="1:21" ht="27.75" customHeight="1">
      <c r="A41" s="11" t="s">
        <v>22</v>
      </c>
      <c r="B41" s="12" t="s">
        <v>106</v>
      </c>
      <c r="C41" s="19"/>
      <c r="D41" s="12" t="s">
        <v>107</v>
      </c>
      <c r="E41" s="14">
        <v>337</v>
      </c>
      <c r="F41" s="15">
        <v>79.5</v>
      </c>
      <c r="G41" s="16">
        <v>75</v>
      </c>
      <c r="H41" s="16">
        <v>79.6</v>
      </c>
      <c r="I41" s="17">
        <f t="shared" si="0"/>
        <v>234.1</v>
      </c>
      <c r="J41" s="33">
        <f t="shared" si="1"/>
        <v>70.59</v>
      </c>
      <c r="K41" s="8"/>
      <c r="L41" s="8"/>
      <c r="M41" s="8"/>
      <c r="N41" s="8"/>
      <c r="O41" s="8" t="s">
        <v>25</v>
      </c>
      <c r="P41" s="8">
        <v>38</v>
      </c>
      <c r="Q41" s="8" t="s">
        <v>44</v>
      </c>
      <c r="R41" s="8"/>
      <c r="S41" s="44" t="s">
        <v>87</v>
      </c>
      <c r="T41" s="8" t="s">
        <v>26</v>
      </c>
      <c r="U41" s="2"/>
    </row>
    <row r="42" spans="1:21" ht="27.75" customHeight="1">
      <c r="A42" s="11" t="s">
        <v>22</v>
      </c>
      <c r="B42" s="12" t="s">
        <v>108</v>
      </c>
      <c r="C42" s="19"/>
      <c r="D42" s="12" t="s">
        <v>109</v>
      </c>
      <c r="E42" s="14">
        <v>323</v>
      </c>
      <c r="F42" s="15">
        <v>81.5</v>
      </c>
      <c r="G42" s="16">
        <v>82</v>
      </c>
      <c r="H42" s="16">
        <v>81</v>
      </c>
      <c r="I42" s="17">
        <f t="shared" si="0"/>
        <v>244.5</v>
      </c>
      <c r="J42" s="33">
        <f t="shared" si="1"/>
        <v>69.66999999999999</v>
      </c>
      <c r="K42" s="8"/>
      <c r="L42" s="8"/>
      <c r="M42" s="8"/>
      <c r="N42" s="8"/>
      <c r="O42" s="8" t="s">
        <v>25</v>
      </c>
      <c r="P42" s="8">
        <v>39</v>
      </c>
      <c r="Q42" s="8" t="s">
        <v>44</v>
      </c>
      <c r="R42" s="8"/>
      <c r="S42" s="44" t="s">
        <v>87</v>
      </c>
      <c r="T42" s="8" t="s">
        <v>26</v>
      </c>
      <c r="U42" s="2"/>
    </row>
    <row r="43" spans="1:21" ht="27.75" customHeight="1">
      <c r="A43" s="11" t="s">
        <v>22</v>
      </c>
      <c r="B43" s="12" t="s">
        <v>110</v>
      </c>
      <c r="C43" s="19"/>
      <c r="D43" s="12" t="s">
        <v>111</v>
      </c>
      <c r="E43" s="14">
        <v>324</v>
      </c>
      <c r="F43" s="15">
        <v>80</v>
      </c>
      <c r="G43" s="16">
        <v>78.6</v>
      </c>
      <c r="H43" s="16">
        <v>80.4</v>
      </c>
      <c r="I43" s="17">
        <f t="shared" si="0"/>
        <v>239</v>
      </c>
      <c r="J43" s="33">
        <f t="shared" si="1"/>
        <v>69.25999999999999</v>
      </c>
      <c r="K43" s="8"/>
      <c r="L43" s="8"/>
      <c r="M43" s="8"/>
      <c r="N43" s="8"/>
      <c r="O43" s="8" t="s">
        <v>25</v>
      </c>
      <c r="P43" s="8">
        <v>40</v>
      </c>
      <c r="Q43" s="8" t="s">
        <v>44</v>
      </c>
      <c r="R43" s="8"/>
      <c r="S43" s="44" t="s">
        <v>87</v>
      </c>
      <c r="T43" s="8" t="s">
        <v>26</v>
      </c>
      <c r="U43" s="2"/>
    </row>
    <row r="44" spans="1:21" ht="27.75" customHeight="1">
      <c r="A44" s="11" t="s">
        <v>22</v>
      </c>
      <c r="B44" s="12" t="s">
        <v>112</v>
      </c>
      <c r="C44" s="19"/>
      <c r="D44" s="12" t="s">
        <v>113</v>
      </c>
      <c r="E44" s="14">
        <v>322</v>
      </c>
      <c r="F44" s="17">
        <v>81.5</v>
      </c>
      <c r="G44" s="17">
        <v>77.4</v>
      </c>
      <c r="H44" s="17">
        <v>76.8</v>
      </c>
      <c r="I44" s="17">
        <f t="shared" si="0"/>
        <v>235.7</v>
      </c>
      <c r="J44" s="33">
        <f t="shared" si="1"/>
        <v>68.64999999999999</v>
      </c>
      <c r="K44" s="35"/>
      <c r="L44" s="35"/>
      <c r="M44" s="35"/>
      <c r="N44" s="35"/>
      <c r="O44" s="8" t="s">
        <v>25</v>
      </c>
      <c r="P44" s="8">
        <v>41</v>
      </c>
      <c r="Q44" s="8" t="s">
        <v>44</v>
      </c>
      <c r="R44" s="35"/>
      <c r="S44" s="44" t="s">
        <v>87</v>
      </c>
      <c r="T44" s="8" t="s">
        <v>26</v>
      </c>
      <c r="U44" s="2"/>
    </row>
    <row r="45" spans="1:21" ht="27.75" customHeight="1">
      <c r="A45" s="11" t="s">
        <v>22</v>
      </c>
      <c r="B45" s="12" t="s">
        <v>114</v>
      </c>
      <c r="C45" s="19"/>
      <c r="D45" s="12" t="s">
        <v>115</v>
      </c>
      <c r="E45" s="14">
        <v>341</v>
      </c>
      <c r="F45" s="15">
        <v>74</v>
      </c>
      <c r="G45" s="16">
        <v>61</v>
      </c>
      <c r="H45" s="16">
        <v>0</v>
      </c>
      <c r="I45" s="17">
        <f t="shared" si="0"/>
        <v>135</v>
      </c>
      <c r="J45" s="33">
        <f t="shared" si="1"/>
        <v>61.24</v>
      </c>
      <c r="K45" s="8"/>
      <c r="L45" s="8"/>
      <c r="M45" s="8"/>
      <c r="N45" s="8"/>
      <c r="O45" s="8" t="s">
        <v>25</v>
      </c>
      <c r="P45" s="8">
        <v>42</v>
      </c>
      <c r="Q45" s="8" t="s">
        <v>44</v>
      </c>
      <c r="R45" s="8"/>
      <c r="S45" s="44" t="s">
        <v>116</v>
      </c>
      <c r="T45" s="8" t="s">
        <v>26</v>
      </c>
      <c r="U45" s="2"/>
    </row>
    <row r="46" spans="1:21" ht="27.75" customHeight="1">
      <c r="A46" s="21" t="s">
        <v>117</v>
      </c>
      <c r="B46" s="22" t="s">
        <v>118</v>
      </c>
      <c r="C46" s="23"/>
      <c r="D46" s="22" t="s">
        <v>119</v>
      </c>
      <c r="E46" s="24">
        <v>418</v>
      </c>
      <c r="F46" s="25">
        <v>39.75</v>
      </c>
      <c r="G46" s="25">
        <v>86.2</v>
      </c>
      <c r="H46" s="25">
        <v>128.10000000000002</v>
      </c>
      <c r="I46" s="36">
        <f t="shared" si="0"/>
        <v>254.05</v>
      </c>
      <c r="J46" s="37">
        <f t="shared" si="1"/>
        <v>83.92499999999998</v>
      </c>
      <c r="K46" s="38"/>
      <c r="L46" s="38"/>
      <c r="M46" s="38"/>
      <c r="N46" s="38"/>
      <c r="O46" s="39" t="s">
        <v>25</v>
      </c>
      <c r="P46" s="38">
        <v>1</v>
      </c>
      <c r="Q46" s="38" t="s">
        <v>26</v>
      </c>
      <c r="R46" s="47" t="s">
        <v>27</v>
      </c>
      <c r="S46" s="48"/>
      <c r="T46" s="49" t="s">
        <v>26</v>
      </c>
      <c r="U46" s="2"/>
    </row>
    <row r="47" spans="1:21" ht="27.75" customHeight="1">
      <c r="A47" s="21" t="s">
        <v>117</v>
      </c>
      <c r="B47" s="22" t="s">
        <v>120</v>
      </c>
      <c r="C47" s="26"/>
      <c r="D47" s="22" t="s">
        <v>121</v>
      </c>
      <c r="E47" s="24">
        <v>417</v>
      </c>
      <c r="F47" s="25">
        <v>35</v>
      </c>
      <c r="G47" s="25">
        <v>86.4</v>
      </c>
      <c r="H47" s="25">
        <v>129.3</v>
      </c>
      <c r="I47" s="36">
        <f t="shared" si="0"/>
        <v>250.70000000000002</v>
      </c>
      <c r="J47" s="37">
        <f t="shared" si="1"/>
        <v>83.45</v>
      </c>
      <c r="K47" s="38"/>
      <c r="L47" s="38"/>
      <c r="M47" s="38"/>
      <c r="N47" s="38"/>
      <c r="O47" s="40" t="s">
        <v>25</v>
      </c>
      <c r="P47" s="38">
        <v>2</v>
      </c>
      <c r="Q47" s="38" t="s">
        <v>26</v>
      </c>
      <c r="R47" s="47" t="s">
        <v>27</v>
      </c>
      <c r="S47" s="48"/>
      <c r="T47" s="49" t="s">
        <v>26</v>
      </c>
      <c r="U47" s="2"/>
    </row>
    <row r="48" spans="1:21" ht="27.75" customHeight="1">
      <c r="A48" s="21" t="s">
        <v>117</v>
      </c>
      <c r="B48" s="22" t="s">
        <v>122</v>
      </c>
      <c r="C48" s="26"/>
      <c r="D48" s="22" t="s">
        <v>123</v>
      </c>
      <c r="E48" s="24">
        <v>406</v>
      </c>
      <c r="F48" s="25">
        <v>36.75</v>
      </c>
      <c r="G48" s="25">
        <v>89</v>
      </c>
      <c r="H48" s="25">
        <v>128.39999999999998</v>
      </c>
      <c r="I48" s="36">
        <f t="shared" si="0"/>
        <v>254.14999999999998</v>
      </c>
      <c r="J48" s="37">
        <f t="shared" si="1"/>
        <v>82.255</v>
      </c>
      <c r="K48" s="38"/>
      <c r="L48" s="38"/>
      <c r="M48" s="38"/>
      <c r="N48" s="38"/>
      <c r="O48" s="40" t="s">
        <v>25</v>
      </c>
      <c r="P48" s="38">
        <v>3</v>
      </c>
      <c r="Q48" s="38" t="s">
        <v>26</v>
      </c>
      <c r="R48" s="47" t="s">
        <v>27</v>
      </c>
      <c r="S48" s="48"/>
      <c r="T48" s="49" t="s">
        <v>26</v>
      </c>
      <c r="U48" s="2"/>
    </row>
    <row r="49" spans="1:21" ht="27.75" customHeight="1">
      <c r="A49" s="21" t="s">
        <v>117</v>
      </c>
      <c r="B49" s="22" t="s">
        <v>124</v>
      </c>
      <c r="C49" s="26"/>
      <c r="D49" s="22" t="s">
        <v>125</v>
      </c>
      <c r="E49" s="24">
        <v>399</v>
      </c>
      <c r="F49" s="25">
        <v>40.25</v>
      </c>
      <c r="G49" s="25">
        <v>86.8</v>
      </c>
      <c r="H49" s="25">
        <v>132.3</v>
      </c>
      <c r="I49" s="36">
        <f t="shared" si="0"/>
        <v>259.35</v>
      </c>
      <c r="J49" s="37">
        <f t="shared" si="1"/>
        <v>81.79499999999999</v>
      </c>
      <c r="K49" s="38"/>
      <c r="L49" s="38"/>
      <c r="M49" s="38"/>
      <c r="N49" s="38"/>
      <c r="O49" s="40" t="s">
        <v>25</v>
      </c>
      <c r="P49" s="38">
        <v>4</v>
      </c>
      <c r="Q49" s="38" t="s">
        <v>26</v>
      </c>
      <c r="R49" s="47" t="s">
        <v>27</v>
      </c>
      <c r="S49" s="48"/>
      <c r="T49" s="49" t="s">
        <v>26</v>
      </c>
      <c r="U49" s="2"/>
    </row>
    <row r="50" spans="1:21" ht="27.75" customHeight="1">
      <c r="A50" s="21" t="s">
        <v>117</v>
      </c>
      <c r="B50" s="22" t="s">
        <v>126</v>
      </c>
      <c r="C50" s="26"/>
      <c r="D50" s="22" t="s">
        <v>127</v>
      </c>
      <c r="E50" s="24">
        <v>393</v>
      </c>
      <c r="F50" s="25">
        <v>43</v>
      </c>
      <c r="G50" s="25">
        <v>85.6</v>
      </c>
      <c r="H50" s="25">
        <v>129.60000000000002</v>
      </c>
      <c r="I50" s="36">
        <f t="shared" si="0"/>
        <v>258.20000000000005</v>
      </c>
      <c r="J50" s="37">
        <f t="shared" si="1"/>
        <v>80.84</v>
      </c>
      <c r="K50" s="38"/>
      <c r="L50" s="38"/>
      <c r="M50" s="38"/>
      <c r="N50" s="38"/>
      <c r="O50" s="40" t="s">
        <v>25</v>
      </c>
      <c r="P50" s="38">
        <v>5</v>
      </c>
      <c r="Q50" s="38" t="s">
        <v>26</v>
      </c>
      <c r="R50" s="47" t="s">
        <v>27</v>
      </c>
      <c r="S50" s="48"/>
      <c r="T50" s="49" t="s">
        <v>26</v>
      </c>
      <c r="U50" s="2"/>
    </row>
    <row r="51" spans="1:21" ht="27.75" customHeight="1">
      <c r="A51" s="21" t="s">
        <v>117</v>
      </c>
      <c r="B51" s="22" t="s">
        <v>128</v>
      </c>
      <c r="C51" s="27"/>
      <c r="D51" s="22" t="s">
        <v>129</v>
      </c>
      <c r="E51" s="24">
        <v>394</v>
      </c>
      <c r="F51" s="25">
        <v>39.5</v>
      </c>
      <c r="G51" s="25">
        <v>86.4</v>
      </c>
      <c r="H51" s="25">
        <v>129.60000000000002</v>
      </c>
      <c r="I51" s="36">
        <f t="shared" si="0"/>
        <v>255.50000000000003</v>
      </c>
      <c r="J51" s="37">
        <f t="shared" si="1"/>
        <v>80.71</v>
      </c>
      <c r="K51" s="38"/>
      <c r="L51" s="38"/>
      <c r="M51" s="38"/>
      <c r="N51" s="38"/>
      <c r="O51" s="40" t="s">
        <v>25</v>
      </c>
      <c r="P51" s="38">
        <v>6</v>
      </c>
      <c r="Q51" s="38" t="s">
        <v>26</v>
      </c>
      <c r="R51" s="47" t="s">
        <v>27</v>
      </c>
      <c r="S51" s="48"/>
      <c r="T51" s="49" t="s">
        <v>26</v>
      </c>
      <c r="U51" s="2"/>
    </row>
    <row r="52" spans="1:21" ht="27.75" customHeight="1">
      <c r="A52" s="21" t="s">
        <v>117</v>
      </c>
      <c r="B52" s="22" t="s">
        <v>130</v>
      </c>
      <c r="C52" s="28"/>
      <c r="D52" s="22" t="s">
        <v>131</v>
      </c>
      <c r="E52" s="24">
        <v>403</v>
      </c>
      <c r="F52" s="25">
        <v>42.5</v>
      </c>
      <c r="G52" s="25">
        <v>79.6</v>
      </c>
      <c r="H52" s="25">
        <v>120</v>
      </c>
      <c r="I52" s="36">
        <f t="shared" si="0"/>
        <v>242.1</v>
      </c>
      <c r="J52" s="37">
        <f t="shared" si="1"/>
        <v>80.63</v>
      </c>
      <c r="K52" s="38"/>
      <c r="L52" s="38"/>
      <c r="M52" s="38"/>
      <c r="N52" s="38"/>
      <c r="O52" s="40" t="s">
        <v>25</v>
      </c>
      <c r="P52" s="38">
        <v>7</v>
      </c>
      <c r="Q52" s="38" t="s">
        <v>26</v>
      </c>
      <c r="R52" s="47" t="s">
        <v>27</v>
      </c>
      <c r="S52" s="48"/>
      <c r="T52" s="49" t="s">
        <v>26</v>
      </c>
      <c r="U52" s="2"/>
    </row>
    <row r="53" spans="1:21" ht="27.75" customHeight="1">
      <c r="A53" s="21" t="s">
        <v>117</v>
      </c>
      <c r="B53" s="22" t="s">
        <v>132</v>
      </c>
      <c r="C53" s="23"/>
      <c r="D53" s="22" t="s">
        <v>133</v>
      </c>
      <c r="E53" s="24">
        <v>399</v>
      </c>
      <c r="F53" s="25">
        <v>42.75</v>
      </c>
      <c r="G53" s="25">
        <v>79.8</v>
      </c>
      <c r="H53" s="25">
        <v>121.19999999999999</v>
      </c>
      <c r="I53" s="36">
        <f t="shared" si="0"/>
        <v>243.75</v>
      </c>
      <c r="J53" s="37">
        <f t="shared" si="1"/>
        <v>80.23499999999999</v>
      </c>
      <c r="K53" s="38"/>
      <c r="L53" s="38"/>
      <c r="M53" s="38"/>
      <c r="N53" s="38"/>
      <c r="O53" s="40" t="s">
        <v>25</v>
      </c>
      <c r="P53" s="38">
        <v>8</v>
      </c>
      <c r="Q53" s="38" t="s">
        <v>26</v>
      </c>
      <c r="R53" s="47" t="s">
        <v>27</v>
      </c>
      <c r="S53" s="48"/>
      <c r="T53" s="49" t="s">
        <v>26</v>
      </c>
      <c r="U53" s="2"/>
    </row>
    <row r="54" spans="1:21" ht="27.75" customHeight="1">
      <c r="A54" s="21" t="s">
        <v>117</v>
      </c>
      <c r="B54" s="22" t="s">
        <v>134</v>
      </c>
      <c r="C54" s="26"/>
      <c r="D54" s="22" t="s">
        <v>135</v>
      </c>
      <c r="E54" s="24">
        <v>386</v>
      </c>
      <c r="F54" s="25">
        <v>41</v>
      </c>
      <c r="G54" s="25">
        <v>87</v>
      </c>
      <c r="H54" s="25">
        <v>126</v>
      </c>
      <c r="I54" s="36">
        <f t="shared" si="0"/>
        <v>254</v>
      </c>
      <c r="J54" s="37">
        <f t="shared" si="1"/>
        <v>79.44</v>
      </c>
      <c r="K54" s="38" t="s">
        <v>136</v>
      </c>
      <c r="L54" s="38">
        <v>71</v>
      </c>
      <c r="M54" s="38" t="s">
        <v>137</v>
      </c>
      <c r="N54" s="38">
        <v>73</v>
      </c>
      <c r="O54" s="40" t="s">
        <v>25</v>
      </c>
      <c r="P54" s="38">
        <v>9</v>
      </c>
      <c r="Q54" s="38" t="s">
        <v>26</v>
      </c>
      <c r="R54" s="47" t="s">
        <v>27</v>
      </c>
      <c r="S54" s="48"/>
      <c r="T54" s="49" t="s">
        <v>26</v>
      </c>
      <c r="U54" s="2"/>
    </row>
    <row r="55" spans="1:21" ht="27.75" customHeight="1">
      <c r="A55" s="21" t="s">
        <v>117</v>
      </c>
      <c r="B55" s="22" t="s">
        <v>138</v>
      </c>
      <c r="C55" s="26"/>
      <c r="D55" s="22" t="s">
        <v>139</v>
      </c>
      <c r="E55" s="24">
        <v>379</v>
      </c>
      <c r="F55" s="25">
        <v>41</v>
      </c>
      <c r="G55" s="25">
        <v>89.8</v>
      </c>
      <c r="H55" s="25">
        <v>129.89999999999998</v>
      </c>
      <c r="I55" s="36">
        <f t="shared" si="0"/>
        <v>260.7</v>
      </c>
      <c r="J55" s="37">
        <f t="shared" si="1"/>
        <v>79.13</v>
      </c>
      <c r="K55" s="38"/>
      <c r="L55" s="38"/>
      <c r="M55" s="38"/>
      <c r="N55" s="38"/>
      <c r="O55" s="40" t="s">
        <v>25</v>
      </c>
      <c r="P55" s="38">
        <v>10</v>
      </c>
      <c r="Q55" s="38" t="s">
        <v>26</v>
      </c>
      <c r="R55" s="47" t="s">
        <v>27</v>
      </c>
      <c r="S55" s="48"/>
      <c r="T55" s="49" t="s">
        <v>26</v>
      </c>
      <c r="U55" s="2"/>
    </row>
    <row r="56" spans="1:21" ht="27.75" customHeight="1">
      <c r="A56" s="21" t="s">
        <v>117</v>
      </c>
      <c r="B56" s="22" t="s">
        <v>140</v>
      </c>
      <c r="C56" s="26"/>
      <c r="D56" s="22" t="s">
        <v>141</v>
      </c>
      <c r="E56" s="24">
        <v>372</v>
      </c>
      <c r="F56" s="25">
        <v>43.75</v>
      </c>
      <c r="G56" s="25">
        <v>83.6</v>
      </c>
      <c r="H56" s="25">
        <v>125.69999999999999</v>
      </c>
      <c r="I56" s="36">
        <f t="shared" si="0"/>
        <v>253.04999999999998</v>
      </c>
      <c r="J56" s="37">
        <f t="shared" si="1"/>
        <v>77.38499999999999</v>
      </c>
      <c r="K56" s="38"/>
      <c r="L56" s="38"/>
      <c r="M56" s="38"/>
      <c r="N56" s="38"/>
      <c r="O56" s="40" t="s">
        <v>25</v>
      </c>
      <c r="P56" s="38">
        <v>11</v>
      </c>
      <c r="Q56" s="38" t="s">
        <v>26</v>
      </c>
      <c r="R56" s="47" t="s">
        <v>27</v>
      </c>
      <c r="S56" s="48"/>
      <c r="T56" s="49" t="s">
        <v>26</v>
      </c>
      <c r="U56" s="2"/>
    </row>
    <row r="57" spans="1:21" ht="27.75" customHeight="1">
      <c r="A57" s="21" t="s">
        <v>117</v>
      </c>
      <c r="B57" s="22" t="s">
        <v>142</v>
      </c>
      <c r="C57" s="26"/>
      <c r="D57" s="22" t="s">
        <v>143</v>
      </c>
      <c r="E57" s="24">
        <v>381</v>
      </c>
      <c r="F57" s="25">
        <v>32.5</v>
      </c>
      <c r="G57" s="25">
        <v>77.6</v>
      </c>
      <c r="H57" s="25">
        <v>117.9</v>
      </c>
      <c r="I57" s="36">
        <f t="shared" si="0"/>
        <v>228</v>
      </c>
      <c r="J57" s="37">
        <f t="shared" si="1"/>
        <v>76.14</v>
      </c>
      <c r="K57" s="38"/>
      <c r="L57" s="38"/>
      <c r="M57" s="38"/>
      <c r="N57" s="38"/>
      <c r="O57" s="40" t="s">
        <v>25</v>
      </c>
      <c r="P57" s="38">
        <v>12</v>
      </c>
      <c r="Q57" s="38" t="s">
        <v>26</v>
      </c>
      <c r="R57" s="47" t="s">
        <v>27</v>
      </c>
      <c r="S57" s="48"/>
      <c r="T57" s="49" t="s">
        <v>26</v>
      </c>
      <c r="U57" s="2"/>
    </row>
    <row r="58" spans="1:21" ht="27.75" customHeight="1">
      <c r="A58" s="21" t="s">
        <v>117</v>
      </c>
      <c r="B58" s="22" t="s">
        <v>144</v>
      </c>
      <c r="C58" s="26"/>
      <c r="D58" s="22" t="s">
        <v>145</v>
      </c>
      <c r="E58" s="24">
        <v>375</v>
      </c>
      <c r="F58" s="25">
        <v>39.25</v>
      </c>
      <c r="G58" s="25">
        <v>79.4</v>
      </c>
      <c r="H58" s="25">
        <v>115.19999999999999</v>
      </c>
      <c r="I58" s="36">
        <f t="shared" si="0"/>
        <v>233.85</v>
      </c>
      <c r="J58" s="37">
        <f t="shared" si="1"/>
        <v>75.885</v>
      </c>
      <c r="K58" s="38"/>
      <c r="L58" s="38"/>
      <c r="M58" s="38"/>
      <c r="N58" s="38"/>
      <c r="O58" s="40" t="s">
        <v>25</v>
      </c>
      <c r="P58" s="38">
        <v>13</v>
      </c>
      <c r="Q58" s="38" t="s">
        <v>26</v>
      </c>
      <c r="R58" s="47" t="s">
        <v>27</v>
      </c>
      <c r="S58" s="48"/>
      <c r="T58" s="49" t="s">
        <v>26</v>
      </c>
      <c r="U58" s="2"/>
    </row>
    <row r="59" spans="1:21" ht="27.75" customHeight="1">
      <c r="A59" s="21" t="s">
        <v>117</v>
      </c>
      <c r="B59" s="22" t="s">
        <v>146</v>
      </c>
      <c r="C59" s="26"/>
      <c r="D59" s="22" t="s">
        <v>147</v>
      </c>
      <c r="E59" s="24">
        <v>371</v>
      </c>
      <c r="F59" s="25">
        <v>39.25</v>
      </c>
      <c r="G59" s="25">
        <v>78.4</v>
      </c>
      <c r="H59" s="25">
        <v>118.80000000000001</v>
      </c>
      <c r="I59" s="36">
        <f t="shared" si="0"/>
        <v>236.45000000000002</v>
      </c>
      <c r="J59" s="37">
        <f t="shared" si="1"/>
        <v>75.58500000000001</v>
      </c>
      <c r="K59" s="38"/>
      <c r="L59" s="38"/>
      <c r="M59" s="38"/>
      <c r="N59" s="38"/>
      <c r="O59" s="40" t="s">
        <v>25</v>
      </c>
      <c r="P59" s="38">
        <v>14</v>
      </c>
      <c r="Q59" s="38" t="s">
        <v>26</v>
      </c>
      <c r="R59" s="47" t="s">
        <v>27</v>
      </c>
      <c r="S59" s="48"/>
      <c r="T59" s="49" t="s">
        <v>26</v>
      </c>
      <c r="U59" s="2"/>
    </row>
    <row r="60" spans="1:21" ht="27.75" customHeight="1">
      <c r="A60" s="21" t="s">
        <v>117</v>
      </c>
      <c r="B60" s="22" t="s">
        <v>148</v>
      </c>
      <c r="C60" s="26"/>
      <c r="D60" s="22" t="s">
        <v>149</v>
      </c>
      <c r="E60" s="24">
        <v>373</v>
      </c>
      <c r="F60" s="25">
        <v>39.25</v>
      </c>
      <c r="G60" s="25">
        <v>76.8</v>
      </c>
      <c r="H60" s="25">
        <v>117.30000000000001</v>
      </c>
      <c r="I60" s="36">
        <f t="shared" si="0"/>
        <v>233.35000000000002</v>
      </c>
      <c r="J60" s="37">
        <f t="shared" si="1"/>
        <v>75.55499999999999</v>
      </c>
      <c r="K60" s="38"/>
      <c r="L60" s="38"/>
      <c r="M60" s="38"/>
      <c r="N60" s="38"/>
      <c r="O60" s="40" t="s">
        <v>25</v>
      </c>
      <c r="P60" s="38">
        <v>15</v>
      </c>
      <c r="Q60" s="38" t="s">
        <v>26</v>
      </c>
      <c r="R60" s="47" t="s">
        <v>27</v>
      </c>
      <c r="S60" s="48"/>
      <c r="T60" s="49" t="s">
        <v>26</v>
      </c>
      <c r="U60" s="2"/>
    </row>
    <row r="61" spans="1:21" ht="27.75" customHeight="1">
      <c r="A61" s="21" t="s">
        <v>117</v>
      </c>
      <c r="B61" s="22" t="s">
        <v>150</v>
      </c>
      <c r="C61" s="29"/>
      <c r="D61" s="22" t="s">
        <v>151</v>
      </c>
      <c r="E61" s="24">
        <v>357</v>
      </c>
      <c r="F61" s="25">
        <v>39</v>
      </c>
      <c r="G61" s="25">
        <v>85.2</v>
      </c>
      <c r="H61" s="25">
        <v>130.8</v>
      </c>
      <c r="I61" s="36">
        <f t="shared" si="0"/>
        <v>255</v>
      </c>
      <c r="J61" s="37">
        <f t="shared" si="1"/>
        <v>75.48</v>
      </c>
      <c r="K61" s="38" t="s">
        <v>136</v>
      </c>
      <c r="L61" s="38">
        <v>78</v>
      </c>
      <c r="M61" s="38" t="s">
        <v>137</v>
      </c>
      <c r="N61" s="41">
        <v>80</v>
      </c>
      <c r="O61" s="40" t="s">
        <v>25</v>
      </c>
      <c r="P61" s="38">
        <v>16</v>
      </c>
      <c r="Q61" s="38" t="s">
        <v>26</v>
      </c>
      <c r="R61" s="47" t="s">
        <v>27</v>
      </c>
      <c r="S61" s="50"/>
      <c r="T61" s="49" t="s">
        <v>26</v>
      </c>
      <c r="U61" s="2"/>
    </row>
    <row r="62" spans="1:21" ht="27.75" customHeight="1">
      <c r="A62" s="21" t="s">
        <v>117</v>
      </c>
      <c r="B62" s="22" t="s">
        <v>152</v>
      </c>
      <c r="C62" s="26"/>
      <c r="D62" s="22" t="s">
        <v>153</v>
      </c>
      <c r="E62" s="24">
        <v>375</v>
      </c>
      <c r="F62" s="25">
        <v>34.75</v>
      </c>
      <c r="G62" s="25">
        <v>73.4</v>
      </c>
      <c r="H62" s="25">
        <v>107.4</v>
      </c>
      <c r="I62" s="36">
        <f t="shared" si="0"/>
        <v>215.55</v>
      </c>
      <c r="J62" s="37">
        <f t="shared" si="1"/>
        <v>74.055</v>
      </c>
      <c r="K62" s="38"/>
      <c r="L62" s="38"/>
      <c r="M62" s="38"/>
      <c r="N62" s="42"/>
      <c r="O62" s="40" t="s">
        <v>25</v>
      </c>
      <c r="P62" s="38">
        <v>17</v>
      </c>
      <c r="Q62" s="38" t="s">
        <v>26</v>
      </c>
      <c r="R62" s="47" t="s">
        <v>27</v>
      </c>
      <c r="S62" s="51"/>
      <c r="T62" s="49" t="s">
        <v>26</v>
      </c>
      <c r="U62" s="2"/>
    </row>
    <row r="63" spans="1:21" ht="27.75" customHeight="1">
      <c r="A63" s="21" t="s">
        <v>117</v>
      </c>
      <c r="B63" s="22" t="s">
        <v>154</v>
      </c>
      <c r="C63" s="30"/>
      <c r="D63" s="22" t="s">
        <v>155</v>
      </c>
      <c r="E63" s="24">
        <v>353</v>
      </c>
      <c r="F63" s="25">
        <v>40.25</v>
      </c>
      <c r="G63" s="25">
        <v>79.8</v>
      </c>
      <c r="H63" s="25">
        <v>121.80000000000001</v>
      </c>
      <c r="I63" s="36">
        <f t="shared" si="0"/>
        <v>241.85000000000002</v>
      </c>
      <c r="J63" s="37">
        <f t="shared" si="1"/>
        <v>73.60499999999999</v>
      </c>
      <c r="K63" s="43"/>
      <c r="L63" s="43"/>
      <c r="M63" s="43"/>
      <c r="N63" s="43"/>
      <c r="O63" s="40" t="s">
        <v>25</v>
      </c>
      <c r="P63" s="38">
        <v>18</v>
      </c>
      <c r="Q63" s="38" t="s">
        <v>26</v>
      </c>
      <c r="R63" s="47" t="s">
        <v>27</v>
      </c>
      <c r="S63" s="52"/>
      <c r="T63" s="49" t="s">
        <v>26</v>
      </c>
      <c r="U63" s="2"/>
    </row>
    <row r="64" spans="1:21" ht="27.75" customHeight="1">
      <c r="A64" s="21" t="s">
        <v>117</v>
      </c>
      <c r="B64" s="22" t="s">
        <v>156</v>
      </c>
      <c r="C64" s="31"/>
      <c r="D64" s="22" t="s">
        <v>157</v>
      </c>
      <c r="E64" s="24">
        <v>346</v>
      </c>
      <c r="F64" s="25">
        <v>41.5</v>
      </c>
      <c r="G64" s="25">
        <v>84.4</v>
      </c>
      <c r="H64" s="25">
        <v>117</v>
      </c>
      <c r="I64" s="36">
        <f t="shared" si="0"/>
        <v>242.9</v>
      </c>
      <c r="J64" s="37">
        <f t="shared" si="1"/>
        <v>72.72999999999999</v>
      </c>
      <c r="K64" s="38"/>
      <c r="L64" s="38"/>
      <c r="M64" s="38"/>
      <c r="N64" s="38"/>
      <c r="O64" s="40" t="s">
        <v>25</v>
      </c>
      <c r="P64" s="38">
        <v>19</v>
      </c>
      <c r="Q64" s="38" t="s">
        <v>26</v>
      </c>
      <c r="R64" s="47" t="s">
        <v>27</v>
      </c>
      <c r="S64" s="48"/>
      <c r="T64" s="49" t="s">
        <v>26</v>
      </c>
      <c r="U64" s="2"/>
    </row>
    <row r="65" spans="1:21" ht="27.75" customHeight="1">
      <c r="A65" s="21" t="s">
        <v>117</v>
      </c>
      <c r="B65" s="22" t="s">
        <v>158</v>
      </c>
      <c r="C65" s="53"/>
      <c r="D65" s="22" t="s">
        <v>159</v>
      </c>
      <c r="E65" s="24">
        <v>344</v>
      </c>
      <c r="F65" s="25">
        <v>43.75</v>
      </c>
      <c r="G65" s="25">
        <v>80.2</v>
      </c>
      <c r="H65" s="25">
        <v>121.19999999999999</v>
      </c>
      <c r="I65" s="36">
        <f t="shared" si="0"/>
        <v>245.14999999999998</v>
      </c>
      <c r="J65" s="37">
        <f t="shared" si="1"/>
        <v>72.675</v>
      </c>
      <c r="K65" s="38"/>
      <c r="L65" s="38"/>
      <c r="M65" s="38"/>
      <c r="N65" s="38"/>
      <c r="O65" s="40" t="s">
        <v>25</v>
      </c>
      <c r="P65" s="38">
        <v>20</v>
      </c>
      <c r="Q65" s="38" t="s">
        <v>26</v>
      </c>
      <c r="R65" s="47" t="s">
        <v>27</v>
      </c>
      <c r="S65" s="48"/>
      <c r="T65" s="49" t="s">
        <v>26</v>
      </c>
      <c r="U65" s="2"/>
    </row>
    <row r="66" spans="1:21" ht="27.75" customHeight="1">
      <c r="A66" s="21" t="s">
        <v>117</v>
      </c>
      <c r="B66" s="22" t="s">
        <v>160</v>
      </c>
      <c r="C66" s="53"/>
      <c r="D66" s="22" t="s">
        <v>161</v>
      </c>
      <c r="E66" s="24">
        <v>349</v>
      </c>
      <c r="F66" s="25">
        <v>36.5</v>
      </c>
      <c r="G66" s="25">
        <v>82.4</v>
      </c>
      <c r="H66" s="25">
        <v>117</v>
      </c>
      <c r="I66" s="36">
        <f t="shared" si="0"/>
        <v>235.9</v>
      </c>
      <c r="J66" s="37">
        <f t="shared" si="1"/>
        <v>72.44999999999999</v>
      </c>
      <c r="K66" s="38"/>
      <c r="L66" s="38"/>
      <c r="M66" s="38"/>
      <c r="N66" s="38"/>
      <c r="O66" s="40" t="s">
        <v>25</v>
      </c>
      <c r="P66" s="38">
        <v>21</v>
      </c>
      <c r="Q66" s="38" t="s">
        <v>26</v>
      </c>
      <c r="R66" s="47" t="s">
        <v>27</v>
      </c>
      <c r="S66" s="48"/>
      <c r="T66" s="49" t="s">
        <v>26</v>
      </c>
      <c r="U66" s="2"/>
    </row>
    <row r="67" spans="1:21" ht="27.75" customHeight="1">
      <c r="A67" s="21" t="s">
        <v>117</v>
      </c>
      <c r="B67" s="22" t="s">
        <v>162</v>
      </c>
      <c r="C67" s="53"/>
      <c r="D67" s="22" t="s">
        <v>163</v>
      </c>
      <c r="E67" s="24">
        <v>339</v>
      </c>
      <c r="F67" s="25">
        <v>39.5</v>
      </c>
      <c r="G67" s="25">
        <v>82.6</v>
      </c>
      <c r="H67" s="25">
        <v>126.6</v>
      </c>
      <c r="I67" s="36">
        <f t="shared" si="0"/>
        <v>248.7</v>
      </c>
      <c r="J67" s="37">
        <f t="shared" si="1"/>
        <v>72.32999999999998</v>
      </c>
      <c r="K67" s="38"/>
      <c r="L67" s="38"/>
      <c r="M67" s="38"/>
      <c r="N67" s="38"/>
      <c r="O67" s="40" t="s">
        <v>25</v>
      </c>
      <c r="P67" s="38">
        <v>22</v>
      </c>
      <c r="Q67" s="38" t="s">
        <v>44</v>
      </c>
      <c r="R67" s="47"/>
      <c r="S67" s="88" t="s">
        <v>87</v>
      </c>
      <c r="T67" s="49" t="s">
        <v>26</v>
      </c>
      <c r="U67" s="2"/>
    </row>
    <row r="68" spans="1:21" ht="27.75" customHeight="1">
      <c r="A68" s="21" t="s">
        <v>117</v>
      </c>
      <c r="B68" s="22" t="s">
        <v>164</v>
      </c>
      <c r="C68" s="53"/>
      <c r="D68" s="22" t="s">
        <v>165</v>
      </c>
      <c r="E68" s="24">
        <v>341</v>
      </c>
      <c r="F68" s="25">
        <v>30</v>
      </c>
      <c r="G68" s="25">
        <v>75.8</v>
      </c>
      <c r="H68" s="25">
        <v>118.19999999999999</v>
      </c>
      <c r="I68" s="36">
        <f aca="true" t="shared" si="2" ref="I68:I91">F68+G68+H68</f>
        <v>224</v>
      </c>
      <c r="J68" s="37">
        <f>E68/5*0.7+I68/3*0.3</f>
        <v>70.14</v>
      </c>
      <c r="K68" s="38"/>
      <c r="L68" s="38"/>
      <c r="M68" s="38"/>
      <c r="N68" s="38"/>
      <c r="O68" s="40" t="s">
        <v>25</v>
      </c>
      <c r="P68" s="38">
        <v>23</v>
      </c>
      <c r="Q68" s="38" t="s">
        <v>44</v>
      </c>
      <c r="R68" s="47"/>
      <c r="S68" s="88" t="s">
        <v>87</v>
      </c>
      <c r="T68" s="49" t="s">
        <v>26</v>
      </c>
      <c r="U68" s="2"/>
    </row>
    <row r="69" spans="1:21" ht="27.75" customHeight="1">
      <c r="A69" s="54" t="s">
        <v>166</v>
      </c>
      <c r="B69" s="55" t="s">
        <v>167</v>
      </c>
      <c r="C69" s="56"/>
      <c r="D69" s="55" t="s">
        <v>168</v>
      </c>
      <c r="E69" s="57">
        <v>356</v>
      </c>
      <c r="F69" s="58">
        <v>35.5</v>
      </c>
      <c r="G69" s="58">
        <v>81.8</v>
      </c>
      <c r="H69" s="58">
        <v>121.19999999999999</v>
      </c>
      <c r="I69" s="80">
        <f t="shared" si="2"/>
        <v>238.5</v>
      </c>
      <c r="J69" s="81">
        <f>E69/5*0.7+I69/3*0.3</f>
        <v>73.69</v>
      </c>
      <c r="K69" s="82"/>
      <c r="L69" s="82"/>
      <c r="M69" s="82"/>
      <c r="N69" s="82"/>
      <c r="O69" s="82" t="s">
        <v>25</v>
      </c>
      <c r="P69" s="82">
        <v>1</v>
      </c>
      <c r="Q69" s="82" t="s">
        <v>26</v>
      </c>
      <c r="R69" s="82" t="s">
        <v>27</v>
      </c>
      <c r="S69" s="89"/>
      <c r="T69" s="90" t="s">
        <v>26</v>
      </c>
      <c r="U69" s="91"/>
    </row>
    <row r="70" spans="1:21" ht="27.75" customHeight="1">
      <c r="A70" s="59" t="s">
        <v>166</v>
      </c>
      <c r="B70" s="22" t="s">
        <v>169</v>
      </c>
      <c r="C70" s="60"/>
      <c r="D70" s="22" t="s">
        <v>170</v>
      </c>
      <c r="E70" s="24">
        <v>342</v>
      </c>
      <c r="F70" s="58">
        <v>31.75</v>
      </c>
      <c r="G70" s="58">
        <v>79.8</v>
      </c>
      <c r="H70" s="58">
        <v>115.5</v>
      </c>
      <c r="I70" s="80">
        <f t="shared" si="2"/>
        <v>227.05</v>
      </c>
      <c r="J70" s="81">
        <f>E70/5*0.7+I70/3*0.3</f>
        <v>70.58500000000001</v>
      </c>
      <c r="K70" s="82"/>
      <c r="L70" s="82"/>
      <c r="M70" s="82"/>
      <c r="N70" s="82"/>
      <c r="O70" s="82" t="s">
        <v>25</v>
      </c>
      <c r="P70" s="82">
        <v>2</v>
      </c>
      <c r="Q70" s="82" t="s">
        <v>26</v>
      </c>
      <c r="R70" s="82" t="s">
        <v>27</v>
      </c>
      <c r="S70" s="89"/>
      <c r="T70" s="90" t="s">
        <v>26</v>
      </c>
      <c r="U70" s="92"/>
    </row>
    <row r="71" spans="1:21" ht="27.75" customHeight="1">
      <c r="A71" s="59" t="s">
        <v>166</v>
      </c>
      <c r="B71" s="22" t="s">
        <v>171</v>
      </c>
      <c r="C71" s="61"/>
      <c r="D71" s="22" t="s">
        <v>172</v>
      </c>
      <c r="E71" s="24">
        <v>327</v>
      </c>
      <c r="F71" s="58">
        <v>35</v>
      </c>
      <c r="G71" s="58">
        <v>82</v>
      </c>
      <c r="H71" s="58">
        <v>119.4</v>
      </c>
      <c r="I71" s="80">
        <f t="shared" si="2"/>
        <v>236.39999999999998</v>
      </c>
      <c r="J71" s="81">
        <f>E71/5*0.7+I71/3*0.3</f>
        <v>69.42</v>
      </c>
      <c r="K71" s="82"/>
      <c r="L71" s="82"/>
      <c r="M71" s="82"/>
      <c r="N71" s="82"/>
      <c r="O71" s="82" t="s">
        <v>25</v>
      </c>
      <c r="P71" s="82">
        <v>3</v>
      </c>
      <c r="Q71" s="82" t="s">
        <v>26</v>
      </c>
      <c r="R71" s="82" t="s">
        <v>27</v>
      </c>
      <c r="S71" s="89"/>
      <c r="T71" s="90" t="s">
        <v>26</v>
      </c>
      <c r="U71" s="92"/>
    </row>
    <row r="72" spans="1:21" ht="27.75" customHeight="1">
      <c r="A72" s="59" t="s">
        <v>166</v>
      </c>
      <c r="B72" s="59" t="s">
        <v>173</v>
      </c>
      <c r="C72" s="62"/>
      <c r="D72" s="59" t="s">
        <v>174</v>
      </c>
      <c r="E72" s="59">
        <v>364</v>
      </c>
      <c r="F72" s="58">
        <v>34.5</v>
      </c>
      <c r="G72" s="58">
        <v>87.6</v>
      </c>
      <c r="H72" s="58">
        <v>126.6</v>
      </c>
      <c r="I72" s="80">
        <f t="shared" si="2"/>
        <v>248.7</v>
      </c>
      <c r="J72" s="81">
        <f>E72/5*0.7+I72/3*0.3</f>
        <v>75.82999999999998</v>
      </c>
      <c r="K72" s="82" t="s">
        <v>175</v>
      </c>
      <c r="L72" s="83">
        <v>95</v>
      </c>
      <c r="M72" s="82" t="s">
        <v>176</v>
      </c>
      <c r="N72" s="82">
        <v>70</v>
      </c>
      <c r="O72" s="82" t="s">
        <v>25</v>
      </c>
      <c r="P72" s="82">
        <v>1</v>
      </c>
      <c r="Q72" s="82" t="s">
        <v>26</v>
      </c>
      <c r="R72" s="82" t="s">
        <v>27</v>
      </c>
      <c r="S72" s="89"/>
      <c r="T72" s="90" t="s">
        <v>44</v>
      </c>
      <c r="U72" s="92"/>
    </row>
    <row r="73" spans="1:21" ht="27.75" customHeight="1">
      <c r="A73" s="59" t="s">
        <v>166</v>
      </c>
      <c r="B73" s="59" t="s">
        <v>177</v>
      </c>
      <c r="C73" s="63"/>
      <c r="D73" s="59" t="s">
        <v>178</v>
      </c>
      <c r="E73" s="59">
        <v>335</v>
      </c>
      <c r="F73" s="58">
        <v>36.25</v>
      </c>
      <c r="G73" s="58">
        <v>88</v>
      </c>
      <c r="H73" s="58">
        <v>134.10000000000002</v>
      </c>
      <c r="I73" s="80">
        <f t="shared" si="2"/>
        <v>258.35</v>
      </c>
      <c r="J73" s="81">
        <f>E73/5*0.7+I73/3*0.3</f>
        <v>72.735</v>
      </c>
      <c r="K73" s="82"/>
      <c r="L73" s="82"/>
      <c r="M73" s="82"/>
      <c r="N73" s="82"/>
      <c r="O73" s="82" t="s">
        <v>25</v>
      </c>
      <c r="P73" s="82">
        <v>2</v>
      </c>
      <c r="Q73" s="82" t="s">
        <v>44</v>
      </c>
      <c r="R73" s="82"/>
      <c r="S73" s="89" t="s">
        <v>179</v>
      </c>
      <c r="T73" s="90" t="s">
        <v>44</v>
      </c>
      <c r="U73" s="92"/>
    </row>
    <row r="74" spans="1:21" ht="27.75" customHeight="1">
      <c r="A74" s="59" t="s">
        <v>166</v>
      </c>
      <c r="B74" s="59" t="s">
        <v>180</v>
      </c>
      <c r="C74" s="63"/>
      <c r="D74" s="59" t="s">
        <v>181</v>
      </c>
      <c r="E74" s="59">
        <v>334</v>
      </c>
      <c r="F74" s="58">
        <v>35.75</v>
      </c>
      <c r="G74" s="58">
        <v>89.4</v>
      </c>
      <c r="H74" s="58">
        <v>132.3</v>
      </c>
      <c r="I74" s="80">
        <f t="shared" si="2"/>
        <v>257.45000000000005</v>
      </c>
      <c r="J74" s="81">
        <f>E74/5*0.7+I74/3*0.3</f>
        <v>72.505</v>
      </c>
      <c r="K74" s="82"/>
      <c r="L74" s="82"/>
      <c r="M74" s="82"/>
      <c r="N74" s="82"/>
      <c r="O74" s="82" t="s">
        <v>25</v>
      </c>
      <c r="P74" s="82">
        <v>3</v>
      </c>
      <c r="Q74" s="82" t="s">
        <v>26</v>
      </c>
      <c r="R74" s="82" t="s">
        <v>27</v>
      </c>
      <c r="S74" s="89"/>
      <c r="T74" s="90" t="s">
        <v>44</v>
      </c>
      <c r="U74" s="92"/>
    </row>
    <row r="75" spans="1:21" ht="27.75" customHeight="1">
      <c r="A75" s="59" t="s">
        <v>166</v>
      </c>
      <c r="B75" s="59" t="s">
        <v>182</v>
      </c>
      <c r="C75" s="64"/>
      <c r="D75" s="59" t="s">
        <v>183</v>
      </c>
      <c r="E75" s="59">
        <v>337</v>
      </c>
      <c r="F75" s="58">
        <v>33.25</v>
      </c>
      <c r="G75" s="58">
        <v>86.6</v>
      </c>
      <c r="H75" s="58">
        <v>132.3</v>
      </c>
      <c r="I75" s="80">
        <f t="shared" si="2"/>
        <v>252.15</v>
      </c>
      <c r="J75" s="81">
        <f>E75/5*0.7+I75/3*0.3</f>
        <v>72.395</v>
      </c>
      <c r="K75" s="82"/>
      <c r="L75" s="82"/>
      <c r="M75" s="82"/>
      <c r="N75" s="82"/>
      <c r="O75" s="82" t="s">
        <v>25</v>
      </c>
      <c r="P75" s="82">
        <v>4</v>
      </c>
      <c r="Q75" s="82" t="s">
        <v>26</v>
      </c>
      <c r="R75" s="82" t="s">
        <v>27</v>
      </c>
      <c r="S75" s="89"/>
      <c r="T75" s="90" t="s">
        <v>44</v>
      </c>
      <c r="U75" s="92"/>
    </row>
    <row r="76" spans="1:21" ht="27.75" customHeight="1">
      <c r="A76" s="59" t="s">
        <v>166</v>
      </c>
      <c r="B76" s="59" t="s">
        <v>184</v>
      </c>
      <c r="C76" s="63"/>
      <c r="D76" s="59" t="s">
        <v>185</v>
      </c>
      <c r="E76" s="59">
        <v>328</v>
      </c>
      <c r="F76" s="58">
        <v>37.75</v>
      </c>
      <c r="G76" s="58">
        <v>89.6</v>
      </c>
      <c r="H76" s="58">
        <v>135.89999999999998</v>
      </c>
      <c r="I76" s="80">
        <f t="shared" si="2"/>
        <v>263.25</v>
      </c>
      <c r="J76" s="81">
        <f>E76/5*0.7+I76/3*0.3</f>
        <v>72.24499999999999</v>
      </c>
      <c r="K76" s="82"/>
      <c r="L76" s="82"/>
      <c r="M76" s="82"/>
      <c r="N76" s="82"/>
      <c r="O76" s="82" t="s">
        <v>25</v>
      </c>
      <c r="P76" s="82">
        <v>5</v>
      </c>
      <c r="Q76" s="82" t="s">
        <v>44</v>
      </c>
      <c r="R76" s="82"/>
      <c r="S76" s="89" t="s">
        <v>179</v>
      </c>
      <c r="T76" s="90" t="s">
        <v>44</v>
      </c>
      <c r="U76" s="92"/>
    </row>
    <row r="77" spans="1:21" ht="27.75" customHeight="1">
      <c r="A77" s="59" t="s">
        <v>166</v>
      </c>
      <c r="B77" s="59" t="s">
        <v>186</v>
      </c>
      <c r="C77" s="63"/>
      <c r="D77" s="59" t="s">
        <v>187</v>
      </c>
      <c r="E77" s="59">
        <v>330</v>
      </c>
      <c r="F77" s="58">
        <v>38.25</v>
      </c>
      <c r="G77" s="58">
        <v>88.4</v>
      </c>
      <c r="H77" s="58">
        <v>132.3</v>
      </c>
      <c r="I77" s="80">
        <f t="shared" si="2"/>
        <v>258.95000000000005</v>
      </c>
      <c r="J77" s="81">
        <f>E77/5*0.7+I77/3*0.3</f>
        <v>72.095</v>
      </c>
      <c r="K77" s="82"/>
      <c r="L77" s="82"/>
      <c r="M77" s="82"/>
      <c r="N77" s="82"/>
      <c r="O77" s="82" t="s">
        <v>25</v>
      </c>
      <c r="P77" s="82">
        <v>6</v>
      </c>
      <c r="Q77" s="82" t="s">
        <v>44</v>
      </c>
      <c r="R77" s="82"/>
      <c r="S77" s="89" t="s">
        <v>179</v>
      </c>
      <c r="T77" s="90" t="s">
        <v>44</v>
      </c>
      <c r="U77" s="92"/>
    </row>
    <row r="78" spans="1:21" ht="27.75" customHeight="1">
      <c r="A78" s="59" t="s">
        <v>166</v>
      </c>
      <c r="B78" s="59" t="s">
        <v>188</v>
      </c>
      <c r="C78" s="60"/>
      <c r="D78" s="59" t="s">
        <v>189</v>
      </c>
      <c r="E78" s="59">
        <v>328</v>
      </c>
      <c r="F78" s="58">
        <v>34.75</v>
      </c>
      <c r="G78" s="58">
        <v>89.4</v>
      </c>
      <c r="H78" s="58">
        <v>134.7</v>
      </c>
      <c r="I78" s="80">
        <f t="shared" si="2"/>
        <v>258.85</v>
      </c>
      <c r="J78" s="81">
        <f>E78/5*0.7+I78/3*0.3</f>
        <v>71.80499999999999</v>
      </c>
      <c r="K78" s="83"/>
      <c r="L78" s="83"/>
      <c r="M78" s="83"/>
      <c r="N78" s="83"/>
      <c r="O78" s="82" t="s">
        <v>25</v>
      </c>
      <c r="P78" s="82">
        <v>7</v>
      </c>
      <c r="Q78" s="82" t="s">
        <v>26</v>
      </c>
      <c r="R78" s="82" t="s">
        <v>27</v>
      </c>
      <c r="S78" s="93"/>
      <c r="T78" s="90" t="s">
        <v>44</v>
      </c>
      <c r="U78" s="92"/>
    </row>
    <row r="79" spans="1:21" ht="27.75" customHeight="1">
      <c r="A79" s="59" t="s">
        <v>166</v>
      </c>
      <c r="B79" s="59" t="s">
        <v>190</v>
      </c>
      <c r="C79" s="63"/>
      <c r="D79" s="59" t="s">
        <v>191</v>
      </c>
      <c r="E79" s="59">
        <v>332</v>
      </c>
      <c r="F79" s="58">
        <v>38</v>
      </c>
      <c r="G79" s="58">
        <v>85.8</v>
      </c>
      <c r="H79" s="58">
        <v>129.3</v>
      </c>
      <c r="I79" s="80">
        <f t="shared" si="2"/>
        <v>253.10000000000002</v>
      </c>
      <c r="J79" s="81">
        <f>E79/5*0.7+I79/3*0.3</f>
        <v>71.79</v>
      </c>
      <c r="K79" s="82"/>
      <c r="L79" s="82"/>
      <c r="M79" s="82"/>
      <c r="N79" s="82"/>
      <c r="O79" s="82" t="s">
        <v>25</v>
      </c>
      <c r="P79" s="82">
        <v>8</v>
      </c>
      <c r="Q79" s="82" t="s">
        <v>26</v>
      </c>
      <c r="R79" s="82" t="s">
        <v>27</v>
      </c>
      <c r="S79" s="89"/>
      <c r="T79" s="90" t="s">
        <v>44</v>
      </c>
      <c r="U79" s="92"/>
    </row>
    <row r="80" spans="1:21" ht="27.75" customHeight="1">
      <c r="A80" s="59" t="s">
        <v>166</v>
      </c>
      <c r="B80" s="59" t="s">
        <v>192</v>
      </c>
      <c r="C80" s="63"/>
      <c r="D80" s="59" t="s">
        <v>193</v>
      </c>
      <c r="E80" s="59">
        <v>334</v>
      </c>
      <c r="F80" s="58">
        <v>33.75</v>
      </c>
      <c r="G80" s="58">
        <v>84.2</v>
      </c>
      <c r="H80" s="58">
        <v>126.6</v>
      </c>
      <c r="I80" s="80">
        <f t="shared" si="2"/>
        <v>244.55</v>
      </c>
      <c r="J80" s="81">
        <f>E80/5*0.7+I80/3*0.3</f>
        <v>71.215</v>
      </c>
      <c r="K80" s="82"/>
      <c r="L80" s="82"/>
      <c r="M80" s="82"/>
      <c r="N80" s="82"/>
      <c r="O80" s="82" t="s">
        <v>25</v>
      </c>
      <c r="P80" s="82">
        <v>9</v>
      </c>
      <c r="Q80" s="82" t="s">
        <v>26</v>
      </c>
      <c r="R80" s="82" t="s">
        <v>27</v>
      </c>
      <c r="S80" s="89"/>
      <c r="T80" s="90" t="s">
        <v>44</v>
      </c>
      <c r="U80" s="92"/>
    </row>
    <row r="81" spans="1:21" ht="27.75" customHeight="1">
      <c r="A81" s="59" t="s">
        <v>166</v>
      </c>
      <c r="B81" s="59" t="s">
        <v>194</v>
      </c>
      <c r="C81" s="63"/>
      <c r="D81" s="59" t="s">
        <v>195</v>
      </c>
      <c r="E81" s="59">
        <v>332</v>
      </c>
      <c r="F81" s="58">
        <v>35.5</v>
      </c>
      <c r="G81" s="58">
        <v>85.4</v>
      </c>
      <c r="H81" s="58">
        <v>125.1</v>
      </c>
      <c r="I81" s="80">
        <f t="shared" si="2"/>
        <v>246</v>
      </c>
      <c r="J81" s="81">
        <f>E81/5*0.7+I81/3*0.3</f>
        <v>71.08</v>
      </c>
      <c r="K81" s="82"/>
      <c r="L81" s="82"/>
      <c r="M81" s="82"/>
      <c r="N81" s="82"/>
      <c r="O81" s="82" t="s">
        <v>25</v>
      </c>
      <c r="P81" s="82">
        <v>10</v>
      </c>
      <c r="Q81" s="82" t="s">
        <v>26</v>
      </c>
      <c r="R81" s="82" t="s">
        <v>27</v>
      </c>
      <c r="S81" s="89"/>
      <c r="T81" s="90" t="s">
        <v>44</v>
      </c>
      <c r="U81" s="92"/>
    </row>
    <row r="82" spans="1:21" ht="27.75" customHeight="1">
      <c r="A82" s="59" t="s">
        <v>166</v>
      </c>
      <c r="B82" s="59" t="s">
        <v>196</v>
      </c>
      <c r="C82" s="60"/>
      <c r="D82" s="59" t="s">
        <v>197</v>
      </c>
      <c r="E82" s="59">
        <v>339</v>
      </c>
      <c r="F82" s="58">
        <v>31.5</v>
      </c>
      <c r="G82" s="58">
        <v>81</v>
      </c>
      <c r="H82" s="58">
        <v>121.19999999999999</v>
      </c>
      <c r="I82" s="80">
        <f t="shared" si="2"/>
        <v>233.7</v>
      </c>
      <c r="J82" s="81">
        <f>E82/5*0.7+I82/3*0.3</f>
        <v>70.82999999999998</v>
      </c>
      <c r="K82" s="82"/>
      <c r="L82" s="82"/>
      <c r="M82" s="82"/>
      <c r="N82" s="82"/>
      <c r="O82" s="82" t="s">
        <v>25</v>
      </c>
      <c r="P82" s="82">
        <v>11</v>
      </c>
      <c r="Q82" s="82" t="s">
        <v>26</v>
      </c>
      <c r="R82" s="82" t="s">
        <v>27</v>
      </c>
      <c r="S82" s="89"/>
      <c r="T82" s="90" t="s">
        <v>44</v>
      </c>
      <c r="U82" s="92"/>
    </row>
    <row r="83" spans="1:21" ht="27.75" customHeight="1">
      <c r="A83" s="59" t="s">
        <v>166</v>
      </c>
      <c r="B83" s="59" t="s">
        <v>198</v>
      </c>
      <c r="C83" s="65"/>
      <c r="D83" s="59" t="s">
        <v>199</v>
      </c>
      <c r="E83" s="59">
        <v>327</v>
      </c>
      <c r="F83" s="58">
        <v>34.25</v>
      </c>
      <c r="G83" s="58">
        <v>86.8</v>
      </c>
      <c r="H83" s="58">
        <v>128.39999999999998</v>
      </c>
      <c r="I83" s="80">
        <f t="shared" si="2"/>
        <v>249.45</v>
      </c>
      <c r="J83" s="81">
        <f>E83/5*0.7+I83/3*0.3</f>
        <v>70.725</v>
      </c>
      <c r="K83" s="82"/>
      <c r="L83" s="82"/>
      <c r="M83" s="82"/>
      <c r="N83" s="82"/>
      <c r="O83" s="82" t="s">
        <v>25</v>
      </c>
      <c r="P83" s="82">
        <v>12</v>
      </c>
      <c r="Q83" s="82" t="s">
        <v>44</v>
      </c>
      <c r="R83" s="82"/>
      <c r="S83" s="89" t="s">
        <v>179</v>
      </c>
      <c r="T83" s="90" t="s">
        <v>44</v>
      </c>
      <c r="U83" s="92"/>
    </row>
    <row r="84" spans="1:21" ht="27.75" customHeight="1">
      <c r="A84" s="59" t="s">
        <v>166</v>
      </c>
      <c r="B84" s="59" t="s">
        <v>200</v>
      </c>
      <c r="C84" s="63"/>
      <c r="D84" s="59" t="s">
        <v>201</v>
      </c>
      <c r="E84" s="59">
        <v>333</v>
      </c>
      <c r="F84" s="58">
        <v>35.75</v>
      </c>
      <c r="G84" s="58">
        <v>81.2</v>
      </c>
      <c r="H84" s="58">
        <v>122.4</v>
      </c>
      <c r="I84" s="80">
        <f t="shared" si="2"/>
        <v>239.35</v>
      </c>
      <c r="J84" s="81">
        <f>E84/5*0.7+I84/3*0.3</f>
        <v>70.55499999999999</v>
      </c>
      <c r="K84" s="84"/>
      <c r="L84" s="84"/>
      <c r="M84" s="84"/>
      <c r="N84" s="84"/>
      <c r="O84" s="82" t="s">
        <v>25</v>
      </c>
      <c r="P84" s="82">
        <v>13</v>
      </c>
      <c r="Q84" s="82" t="s">
        <v>44</v>
      </c>
      <c r="R84" s="86"/>
      <c r="S84" s="89" t="s">
        <v>179</v>
      </c>
      <c r="T84" s="90" t="s">
        <v>44</v>
      </c>
      <c r="U84" s="92"/>
    </row>
    <row r="85" spans="1:21" ht="27.75" customHeight="1">
      <c r="A85" s="59" t="s">
        <v>166</v>
      </c>
      <c r="B85" s="59" t="s">
        <v>202</v>
      </c>
      <c r="C85" s="60"/>
      <c r="D85" s="59" t="s">
        <v>203</v>
      </c>
      <c r="E85" s="59">
        <v>332</v>
      </c>
      <c r="F85" s="58">
        <v>37</v>
      </c>
      <c r="G85" s="58">
        <v>80.2</v>
      </c>
      <c r="H85" s="58">
        <v>119.69999999999999</v>
      </c>
      <c r="I85" s="80">
        <f t="shared" si="2"/>
        <v>236.89999999999998</v>
      </c>
      <c r="J85" s="81">
        <f>E85/5*0.7+I85/3*0.3</f>
        <v>70.17</v>
      </c>
      <c r="K85" s="84"/>
      <c r="L85" s="84"/>
      <c r="M85" s="84"/>
      <c r="N85" s="84"/>
      <c r="O85" s="82" t="s">
        <v>25</v>
      </c>
      <c r="P85" s="82">
        <v>14</v>
      </c>
      <c r="Q85" s="82" t="s">
        <v>44</v>
      </c>
      <c r="R85" s="82"/>
      <c r="S85" s="89" t="s">
        <v>45</v>
      </c>
      <c r="T85" s="90" t="s">
        <v>44</v>
      </c>
      <c r="U85" s="92"/>
    </row>
    <row r="86" spans="1:21" ht="27.75" customHeight="1">
      <c r="A86" s="59" t="s">
        <v>166</v>
      </c>
      <c r="B86" s="59" t="s">
        <v>204</v>
      </c>
      <c r="C86" s="66"/>
      <c r="D86" s="59" t="s">
        <v>205</v>
      </c>
      <c r="E86" s="59">
        <v>333</v>
      </c>
      <c r="F86" s="58">
        <v>37.25</v>
      </c>
      <c r="G86" s="58">
        <v>78.6</v>
      </c>
      <c r="H86" s="58">
        <v>116.4</v>
      </c>
      <c r="I86" s="80">
        <f t="shared" si="2"/>
        <v>232.25</v>
      </c>
      <c r="J86" s="81">
        <f>E86/5*0.7+I86/3*0.3</f>
        <v>69.845</v>
      </c>
      <c r="K86" s="82"/>
      <c r="L86" s="82"/>
      <c r="M86" s="82"/>
      <c r="N86" s="82"/>
      <c r="O86" s="82" t="s">
        <v>25</v>
      </c>
      <c r="P86" s="82">
        <v>15</v>
      </c>
      <c r="Q86" s="82" t="s">
        <v>44</v>
      </c>
      <c r="R86" s="82"/>
      <c r="S86" s="89" t="s">
        <v>45</v>
      </c>
      <c r="T86" s="90" t="s">
        <v>44</v>
      </c>
      <c r="U86" s="92"/>
    </row>
    <row r="87" spans="1:21" ht="27.75" customHeight="1">
      <c r="A87" s="59" t="s">
        <v>166</v>
      </c>
      <c r="B87" s="59" t="s">
        <v>206</v>
      </c>
      <c r="C87" s="63"/>
      <c r="D87" s="59" t="s">
        <v>207</v>
      </c>
      <c r="E87" s="59">
        <v>327</v>
      </c>
      <c r="F87" s="58">
        <v>35.25</v>
      </c>
      <c r="G87" s="58">
        <v>81.8</v>
      </c>
      <c r="H87" s="58">
        <v>123.30000000000001</v>
      </c>
      <c r="I87" s="80">
        <f t="shared" si="2"/>
        <v>240.35000000000002</v>
      </c>
      <c r="J87" s="81">
        <f>E87/5*0.7+I87/3*0.3</f>
        <v>69.815</v>
      </c>
      <c r="K87" s="82"/>
      <c r="L87" s="82"/>
      <c r="M87" s="82"/>
      <c r="N87" s="82"/>
      <c r="O87" s="82" t="s">
        <v>25</v>
      </c>
      <c r="P87" s="82">
        <v>16</v>
      </c>
      <c r="Q87" s="82" t="s">
        <v>26</v>
      </c>
      <c r="R87" s="82" t="s">
        <v>27</v>
      </c>
      <c r="S87" s="89"/>
      <c r="T87" s="90" t="s">
        <v>44</v>
      </c>
      <c r="U87" s="92"/>
    </row>
    <row r="88" spans="1:21" ht="27.75" customHeight="1">
      <c r="A88" s="59" t="s">
        <v>166</v>
      </c>
      <c r="B88" s="59" t="s">
        <v>208</v>
      </c>
      <c r="C88" s="60"/>
      <c r="D88" s="59" t="s">
        <v>209</v>
      </c>
      <c r="E88" s="59">
        <v>328</v>
      </c>
      <c r="F88" s="58">
        <v>37.5</v>
      </c>
      <c r="G88" s="58">
        <v>81.2</v>
      </c>
      <c r="H88" s="58">
        <v>120</v>
      </c>
      <c r="I88" s="80">
        <f t="shared" si="2"/>
        <v>238.7</v>
      </c>
      <c r="J88" s="81">
        <f>E88/5*0.7+I88/3*0.3</f>
        <v>69.78999999999999</v>
      </c>
      <c r="K88" s="82"/>
      <c r="L88" s="82"/>
      <c r="M88" s="82"/>
      <c r="N88" s="82"/>
      <c r="O88" s="82" t="s">
        <v>25</v>
      </c>
      <c r="P88" s="82">
        <v>17</v>
      </c>
      <c r="Q88" s="82" t="s">
        <v>26</v>
      </c>
      <c r="R88" s="82" t="s">
        <v>27</v>
      </c>
      <c r="S88" s="89"/>
      <c r="T88" s="90" t="s">
        <v>44</v>
      </c>
      <c r="U88" s="92"/>
    </row>
    <row r="89" spans="1:21" ht="27.75" customHeight="1">
      <c r="A89" s="59" t="s">
        <v>166</v>
      </c>
      <c r="B89" s="59" t="s">
        <v>210</v>
      </c>
      <c r="C89" s="60"/>
      <c r="D89" s="59" t="s">
        <v>211</v>
      </c>
      <c r="E89" s="59">
        <v>327</v>
      </c>
      <c r="F89" s="58">
        <v>32.75</v>
      </c>
      <c r="G89" s="58">
        <v>84</v>
      </c>
      <c r="H89" s="58">
        <v>123.30000000000001</v>
      </c>
      <c r="I89" s="80">
        <f t="shared" si="2"/>
        <v>240.05</v>
      </c>
      <c r="J89" s="81">
        <f>E89/5*0.7+I89/3*0.3</f>
        <v>69.785</v>
      </c>
      <c r="K89" s="82"/>
      <c r="L89" s="82"/>
      <c r="M89" s="82"/>
      <c r="N89" s="82"/>
      <c r="O89" s="82" t="s">
        <v>25</v>
      </c>
      <c r="P89" s="82">
        <v>18</v>
      </c>
      <c r="Q89" s="82" t="s">
        <v>44</v>
      </c>
      <c r="R89" s="82"/>
      <c r="S89" s="89" t="s">
        <v>87</v>
      </c>
      <c r="T89" s="90" t="s">
        <v>44</v>
      </c>
      <c r="U89" s="92"/>
    </row>
    <row r="90" spans="1:21" ht="27.75" customHeight="1">
      <c r="A90" s="59" t="s">
        <v>166</v>
      </c>
      <c r="B90" s="59" t="s">
        <v>212</v>
      </c>
      <c r="C90" s="60"/>
      <c r="D90" s="59" t="s">
        <v>213</v>
      </c>
      <c r="E90" s="59">
        <v>328</v>
      </c>
      <c r="F90" s="58">
        <v>37</v>
      </c>
      <c r="G90" s="58">
        <v>80.8</v>
      </c>
      <c r="H90" s="58">
        <v>119.69999999999999</v>
      </c>
      <c r="I90" s="80">
        <f t="shared" si="2"/>
        <v>237.5</v>
      </c>
      <c r="J90" s="81">
        <f>E90/5*0.7+I90/3*0.3</f>
        <v>69.66999999999999</v>
      </c>
      <c r="K90" s="82"/>
      <c r="L90" s="82"/>
      <c r="M90" s="82"/>
      <c r="N90" s="82"/>
      <c r="O90" s="82" t="s">
        <v>25</v>
      </c>
      <c r="P90" s="82">
        <v>19</v>
      </c>
      <c r="Q90" s="82" t="s">
        <v>44</v>
      </c>
      <c r="R90" s="82"/>
      <c r="S90" s="89" t="s">
        <v>87</v>
      </c>
      <c r="T90" s="90" t="s">
        <v>44</v>
      </c>
      <c r="U90" s="92"/>
    </row>
    <row r="91" spans="1:21" ht="27.75" customHeight="1">
      <c r="A91" s="59" t="s">
        <v>166</v>
      </c>
      <c r="B91" s="59" t="s">
        <v>214</v>
      </c>
      <c r="C91" s="63"/>
      <c r="D91" s="59" t="s">
        <v>215</v>
      </c>
      <c r="E91" s="59">
        <v>331</v>
      </c>
      <c r="F91" s="58">
        <v>31.75</v>
      </c>
      <c r="G91" s="58">
        <v>79</v>
      </c>
      <c r="H91" s="58">
        <v>117</v>
      </c>
      <c r="I91" s="80">
        <f t="shared" si="2"/>
        <v>227.75</v>
      </c>
      <c r="J91" s="81">
        <f>E91/5*0.7+I91/3*0.3</f>
        <v>69.115</v>
      </c>
      <c r="K91" s="82"/>
      <c r="L91" s="82"/>
      <c r="M91" s="82"/>
      <c r="N91" s="82"/>
      <c r="O91" s="82" t="s">
        <v>25</v>
      </c>
      <c r="P91" s="82">
        <v>20</v>
      </c>
      <c r="Q91" s="82" t="s">
        <v>44</v>
      </c>
      <c r="R91" s="82"/>
      <c r="S91" s="89" t="s">
        <v>87</v>
      </c>
      <c r="T91" s="90" t="s">
        <v>44</v>
      </c>
      <c r="U91" s="92"/>
    </row>
    <row r="92" spans="1:21" ht="27.75" customHeight="1">
      <c r="A92" s="59" t="s">
        <v>166</v>
      </c>
      <c r="B92" s="59" t="s">
        <v>216</v>
      </c>
      <c r="C92" s="63"/>
      <c r="D92" s="59" t="s">
        <v>217</v>
      </c>
      <c r="E92" s="59">
        <v>306</v>
      </c>
      <c r="F92" s="58">
        <v>33</v>
      </c>
      <c r="G92" s="58">
        <v>81</v>
      </c>
      <c r="H92" s="58">
        <v>120.9</v>
      </c>
      <c r="I92" s="80">
        <f aca="true" t="shared" si="3" ref="I92:I127">F92+G92+H92</f>
        <v>234.89999999999998</v>
      </c>
      <c r="J92" s="81">
        <f aca="true" t="shared" si="4" ref="J92:J127">E92/5*0.7+I92/3*0.3</f>
        <v>66.33</v>
      </c>
      <c r="K92" s="82"/>
      <c r="L92" s="82"/>
      <c r="M92" s="82"/>
      <c r="N92" s="82"/>
      <c r="O92" s="82" t="s">
        <v>25</v>
      </c>
      <c r="P92" s="82">
        <v>1</v>
      </c>
      <c r="Q92" s="82" t="s">
        <v>26</v>
      </c>
      <c r="R92" s="82" t="s">
        <v>27</v>
      </c>
      <c r="S92" s="89"/>
      <c r="T92" s="90" t="s">
        <v>44</v>
      </c>
      <c r="U92" s="94" t="s">
        <v>218</v>
      </c>
    </row>
    <row r="93" spans="1:21" ht="27.75" customHeight="1">
      <c r="A93" s="59" t="s">
        <v>166</v>
      </c>
      <c r="B93" s="59" t="s">
        <v>219</v>
      </c>
      <c r="C93" s="63"/>
      <c r="D93" s="59" t="s">
        <v>220</v>
      </c>
      <c r="E93" s="59">
        <v>304</v>
      </c>
      <c r="F93" s="58">
        <v>30</v>
      </c>
      <c r="G93" s="58">
        <v>81.6</v>
      </c>
      <c r="H93" s="58">
        <v>121.19999999999999</v>
      </c>
      <c r="I93" s="80">
        <f t="shared" si="3"/>
        <v>232.79999999999998</v>
      </c>
      <c r="J93" s="81">
        <f t="shared" si="4"/>
        <v>65.83999999999999</v>
      </c>
      <c r="K93" s="82"/>
      <c r="L93" s="82"/>
      <c r="M93" s="82"/>
      <c r="N93" s="82"/>
      <c r="O93" s="82" t="s">
        <v>25</v>
      </c>
      <c r="P93" s="82">
        <v>2</v>
      </c>
      <c r="Q93" s="82" t="s">
        <v>26</v>
      </c>
      <c r="R93" s="82" t="s">
        <v>27</v>
      </c>
      <c r="S93" s="89"/>
      <c r="T93" s="90" t="s">
        <v>44</v>
      </c>
      <c r="U93" s="94" t="s">
        <v>218</v>
      </c>
    </row>
    <row r="94" spans="1:21" ht="27.75" customHeight="1">
      <c r="A94" s="59" t="s">
        <v>166</v>
      </c>
      <c r="B94" s="59" t="s">
        <v>221</v>
      </c>
      <c r="C94" s="60"/>
      <c r="D94" s="59" t="s">
        <v>222</v>
      </c>
      <c r="E94" s="59">
        <v>292</v>
      </c>
      <c r="F94" s="58">
        <v>30.75</v>
      </c>
      <c r="G94" s="58">
        <v>88</v>
      </c>
      <c r="H94" s="58">
        <v>130.2</v>
      </c>
      <c r="I94" s="80">
        <f t="shared" si="3"/>
        <v>248.95</v>
      </c>
      <c r="J94" s="81">
        <f t="shared" si="4"/>
        <v>65.77499999999999</v>
      </c>
      <c r="K94" s="83"/>
      <c r="L94" s="83"/>
      <c r="M94" s="83"/>
      <c r="N94" s="83"/>
      <c r="O94" s="82" t="s">
        <v>25</v>
      </c>
      <c r="P94" s="82">
        <v>3</v>
      </c>
      <c r="Q94" s="83" t="s">
        <v>26</v>
      </c>
      <c r="R94" s="82" t="s">
        <v>27</v>
      </c>
      <c r="S94" s="95"/>
      <c r="T94" s="90" t="s">
        <v>44</v>
      </c>
      <c r="U94" s="94" t="s">
        <v>218</v>
      </c>
    </row>
    <row r="95" spans="1:21" ht="27.75" customHeight="1">
      <c r="A95" s="59" t="s">
        <v>166</v>
      </c>
      <c r="B95" s="59" t="s">
        <v>223</v>
      </c>
      <c r="C95" s="60"/>
      <c r="D95" s="59" t="s">
        <v>224</v>
      </c>
      <c r="E95" s="59">
        <v>300</v>
      </c>
      <c r="F95" s="58">
        <v>36</v>
      </c>
      <c r="G95" s="58">
        <v>80.6</v>
      </c>
      <c r="H95" s="58">
        <v>117.30000000000001</v>
      </c>
      <c r="I95" s="80">
        <f t="shared" si="3"/>
        <v>233.9</v>
      </c>
      <c r="J95" s="81">
        <f t="shared" si="4"/>
        <v>65.39</v>
      </c>
      <c r="K95" s="82"/>
      <c r="L95" s="82"/>
      <c r="M95" s="82"/>
      <c r="N95" s="82"/>
      <c r="O95" s="82" t="s">
        <v>25</v>
      </c>
      <c r="P95" s="82">
        <v>4</v>
      </c>
      <c r="Q95" s="83" t="s">
        <v>44</v>
      </c>
      <c r="R95" s="82"/>
      <c r="S95" s="95" t="s">
        <v>87</v>
      </c>
      <c r="T95" s="90" t="s">
        <v>44</v>
      </c>
      <c r="U95" s="94" t="s">
        <v>218</v>
      </c>
    </row>
    <row r="96" spans="1:21" ht="27.75" customHeight="1">
      <c r="A96" s="67" t="s">
        <v>225</v>
      </c>
      <c r="B96" s="68" t="s">
        <v>226</v>
      </c>
      <c r="C96" s="67"/>
      <c r="D96" s="69" t="s">
        <v>227</v>
      </c>
      <c r="E96" s="70">
        <v>341</v>
      </c>
      <c r="F96" s="71">
        <v>43</v>
      </c>
      <c r="G96" s="71">
        <v>83.2</v>
      </c>
      <c r="H96" s="71">
        <v>127.5</v>
      </c>
      <c r="I96" s="85">
        <f t="shared" si="3"/>
        <v>253.7</v>
      </c>
      <c r="J96" s="71">
        <f t="shared" si="4"/>
        <v>73.11</v>
      </c>
      <c r="K96" s="67"/>
      <c r="L96" s="67"/>
      <c r="M96" s="67"/>
      <c r="N96" s="67"/>
      <c r="O96" s="86" t="s">
        <v>25</v>
      </c>
      <c r="P96" s="67">
        <v>1</v>
      </c>
      <c r="Q96" s="67" t="s">
        <v>26</v>
      </c>
      <c r="R96" s="86" t="s">
        <v>27</v>
      </c>
      <c r="S96" s="96"/>
      <c r="T96" s="97" t="s">
        <v>26</v>
      </c>
      <c r="U96" s="2"/>
    </row>
    <row r="97" spans="1:21" ht="27.75" customHeight="1">
      <c r="A97" s="67" t="s">
        <v>225</v>
      </c>
      <c r="B97" s="72" t="s">
        <v>228</v>
      </c>
      <c r="C97" s="67"/>
      <c r="D97" s="73" t="s">
        <v>229</v>
      </c>
      <c r="E97" s="68">
        <v>328</v>
      </c>
      <c r="F97" s="71">
        <v>36</v>
      </c>
      <c r="G97" s="71">
        <v>82.4</v>
      </c>
      <c r="H97" s="71">
        <v>125.69999999999999</v>
      </c>
      <c r="I97" s="85">
        <f t="shared" si="3"/>
        <v>244.1</v>
      </c>
      <c r="J97" s="71">
        <f t="shared" si="4"/>
        <v>70.32999999999998</v>
      </c>
      <c r="K97" s="67"/>
      <c r="L97" s="67"/>
      <c r="M97" s="67"/>
      <c r="N97" s="67"/>
      <c r="O97" s="86" t="s">
        <v>25</v>
      </c>
      <c r="P97" s="67">
        <v>2</v>
      </c>
      <c r="Q97" s="67" t="s">
        <v>44</v>
      </c>
      <c r="R97" s="86"/>
      <c r="S97" s="89" t="s">
        <v>179</v>
      </c>
      <c r="T97" s="98" t="s">
        <v>26</v>
      </c>
      <c r="U97" s="2"/>
    </row>
    <row r="98" spans="1:21" ht="27.75" customHeight="1">
      <c r="A98" s="67" t="s">
        <v>225</v>
      </c>
      <c r="B98" s="68" t="s">
        <v>230</v>
      </c>
      <c r="C98" s="67"/>
      <c r="D98" s="69" t="s">
        <v>231</v>
      </c>
      <c r="E98" s="70">
        <v>340</v>
      </c>
      <c r="F98" s="71">
        <v>30</v>
      </c>
      <c r="G98" s="71">
        <v>69.8</v>
      </c>
      <c r="H98" s="71">
        <v>105.30000000000001</v>
      </c>
      <c r="I98" s="85">
        <f t="shared" si="3"/>
        <v>205.10000000000002</v>
      </c>
      <c r="J98" s="71">
        <f t="shared" si="4"/>
        <v>68.11</v>
      </c>
      <c r="K98" s="67"/>
      <c r="L98" s="67"/>
      <c r="M98" s="67"/>
      <c r="N98" s="67"/>
      <c r="O98" s="86" t="s">
        <v>25</v>
      </c>
      <c r="P98" s="67">
        <v>3</v>
      </c>
      <c r="Q98" s="67" t="s">
        <v>26</v>
      </c>
      <c r="R98" s="86" t="s">
        <v>27</v>
      </c>
      <c r="S98" s="96"/>
      <c r="T98" s="97" t="s">
        <v>26</v>
      </c>
      <c r="U98" s="2"/>
    </row>
    <row r="99" spans="1:21" ht="27.75" customHeight="1">
      <c r="A99" s="67" t="s">
        <v>225</v>
      </c>
      <c r="B99" s="74" t="s">
        <v>232</v>
      </c>
      <c r="C99" s="65"/>
      <c r="D99" s="74" t="s">
        <v>233</v>
      </c>
      <c r="E99" s="74">
        <v>364</v>
      </c>
      <c r="F99" s="71">
        <v>42</v>
      </c>
      <c r="G99" s="71">
        <v>85.4</v>
      </c>
      <c r="H99" s="71">
        <v>133.5</v>
      </c>
      <c r="I99" s="85">
        <f t="shared" si="3"/>
        <v>260.9</v>
      </c>
      <c r="J99" s="71">
        <f t="shared" si="4"/>
        <v>77.04999999999998</v>
      </c>
      <c r="K99" s="86"/>
      <c r="L99" s="86"/>
      <c r="M99" s="86"/>
      <c r="N99" s="86"/>
      <c r="O99" s="86" t="s">
        <v>25</v>
      </c>
      <c r="P99" s="86">
        <v>1</v>
      </c>
      <c r="Q99" s="67" t="s">
        <v>44</v>
      </c>
      <c r="R99" s="86"/>
      <c r="S99" s="99" t="s">
        <v>45</v>
      </c>
      <c r="T99" s="100" t="s">
        <v>44</v>
      </c>
      <c r="U99" s="2"/>
    </row>
    <row r="100" spans="1:21" ht="27.75" customHeight="1">
      <c r="A100" s="67" t="s">
        <v>225</v>
      </c>
      <c r="B100" s="74" t="s">
        <v>234</v>
      </c>
      <c r="C100" s="65"/>
      <c r="D100" s="74" t="s">
        <v>235</v>
      </c>
      <c r="E100" s="74">
        <v>373</v>
      </c>
      <c r="F100" s="71">
        <v>39.75</v>
      </c>
      <c r="G100" s="71">
        <v>83.8</v>
      </c>
      <c r="H100" s="71">
        <v>122.4</v>
      </c>
      <c r="I100" s="85">
        <f t="shared" si="3"/>
        <v>245.95</v>
      </c>
      <c r="J100" s="71">
        <f t="shared" si="4"/>
        <v>76.815</v>
      </c>
      <c r="K100" s="86"/>
      <c r="L100" s="86"/>
      <c r="M100" s="86"/>
      <c r="N100" s="86"/>
      <c r="O100" s="86" t="s">
        <v>25</v>
      </c>
      <c r="P100" s="86">
        <v>2</v>
      </c>
      <c r="Q100" s="67" t="s">
        <v>44</v>
      </c>
      <c r="R100" s="86"/>
      <c r="S100" s="99" t="s">
        <v>179</v>
      </c>
      <c r="T100" s="100" t="s">
        <v>44</v>
      </c>
      <c r="U100" s="2"/>
    </row>
    <row r="101" spans="1:21" ht="27.75" customHeight="1">
      <c r="A101" s="67" t="s">
        <v>225</v>
      </c>
      <c r="B101" s="74" t="s">
        <v>236</v>
      </c>
      <c r="C101" s="65"/>
      <c r="D101" s="74" t="s">
        <v>237</v>
      </c>
      <c r="E101" s="74">
        <v>358</v>
      </c>
      <c r="F101" s="71">
        <v>44</v>
      </c>
      <c r="G101" s="71">
        <v>85.2</v>
      </c>
      <c r="H101" s="71">
        <v>129.89999999999998</v>
      </c>
      <c r="I101" s="85">
        <f t="shared" si="3"/>
        <v>259.09999999999997</v>
      </c>
      <c r="J101" s="71">
        <f t="shared" si="4"/>
        <v>76.02999999999999</v>
      </c>
      <c r="K101" s="86"/>
      <c r="L101" s="86"/>
      <c r="M101" s="86"/>
      <c r="N101" s="86"/>
      <c r="O101" s="86" t="s">
        <v>25</v>
      </c>
      <c r="P101" s="86">
        <v>3</v>
      </c>
      <c r="Q101" s="67" t="s">
        <v>26</v>
      </c>
      <c r="R101" s="86" t="s">
        <v>27</v>
      </c>
      <c r="S101" s="99"/>
      <c r="T101" s="100" t="s">
        <v>44</v>
      </c>
      <c r="U101" s="2"/>
    </row>
    <row r="102" spans="1:21" ht="27.75" customHeight="1">
      <c r="A102" s="67" t="s">
        <v>225</v>
      </c>
      <c r="B102" s="74" t="s">
        <v>238</v>
      </c>
      <c r="C102" s="65"/>
      <c r="D102" s="74" t="s">
        <v>239</v>
      </c>
      <c r="E102" s="74">
        <v>364</v>
      </c>
      <c r="F102" s="71">
        <v>33.5</v>
      </c>
      <c r="G102" s="71">
        <v>83.6</v>
      </c>
      <c r="H102" s="71">
        <v>126.6</v>
      </c>
      <c r="I102" s="85">
        <f t="shared" si="3"/>
        <v>243.7</v>
      </c>
      <c r="J102" s="71">
        <f t="shared" si="4"/>
        <v>75.33</v>
      </c>
      <c r="K102" s="86"/>
      <c r="L102" s="86"/>
      <c r="M102" s="86"/>
      <c r="N102" s="86"/>
      <c r="O102" s="86" t="s">
        <v>25</v>
      </c>
      <c r="P102" s="86">
        <v>4</v>
      </c>
      <c r="Q102" s="67" t="s">
        <v>26</v>
      </c>
      <c r="R102" s="86" t="s">
        <v>27</v>
      </c>
      <c r="S102" s="99"/>
      <c r="T102" s="100" t="s">
        <v>44</v>
      </c>
      <c r="U102" s="2"/>
    </row>
    <row r="103" spans="1:21" ht="27.75" customHeight="1">
      <c r="A103" s="67" t="s">
        <v>225</v>
      </c>
      <c r="B103" s="74" t="s">
        <v>240</v>
      </c>
      <c r="C103" s="75"/>
      <c r="D103" s="74" t="s">
        <v>241</v>
      </c>
      <c r="E103" s="74">
        <v>358</v>
      </c>
      <c r="F103" s="71">
        <v>36.75</v>
      </c>
      <c r="G103" s="71">
        <v>85</v>
      </c>
      <c r="H103" s="71">
        <v>127.80000000000001</v>
      </c>
      <c r="I103" s="85">
        <f t="shared" si="3"/>
        <v>249.55</v>
      </c>
      <c r="J103" s="71">
        <f t="shared" si="4"/>
        <v>75.07499999999999</v>
      </c>
      <c r="K103" s="86"/>
      <c r="L103" s="86"/>
      <c r="M103" s="86"/>
      <c r="N103" s="86"/>
      <c r="O103" s="86" t="s">
        <v>25</v>
      </c>
      <c r="P103" s="86">
        <v>5</v>
      </c>
      <c r="Q103" s="67" t="s">
        <v>26</v>
      </c>
      <c r="R103" s="86" t="s">
        <v>27</v>
      </c>
      <c r="S103" s="99"/>
      <c r="T103" s="100" t="s">
        <v>44</v>
      </c>
      <c r="U103" s="2"/>
    </row>
    <row r="104" spans="1:21" ht="27.75" customHeight="1">
      <c r="A104" s="67" t="s">
        <v>225</v>
      </c>
      <c r="B104" s="74" t="s">
        <v>242</v>
      </c>
      <c r="C104" s="67"/>
      <c r="D104" s="59" t="s">
        <v>243</v>
      </c>
      <c r="E104" s="74">
        <v>356</v>
      </c>
      <c r="F104" s="71">
        <v>39.5</v>
      </c>
      <c r="G104" s="71">
        <v>84.4</v>
      </c>
      <c r="H104" s="71">
        <v>125.69999999999999</v>
      </c>
      <c r="I104" s="85">
        <f t="shared" si="3"/>
        <v>249.6</v>
      </c>
      <c r="J104" s="71">
        <f t="shared" si="4"/>
        <v>74.8</v>
      </c>
      <c r="K104" s="67"/>
      <c r="L104" s="67"/>
      <c r="M104" s="67"/>
      <c r="N104" s="67"/>
      <c r="O104" s="86" t="s">
        <v>25</v>
      </c>
      <c r="P104" s="86">
        <v>6</v>
      </c>
      <c r="Q104" s="67" t="s">
        <v>44</v>
      </c>
      <c r="R104" s="86"/>
      <c r="S104" s="99" t="s">
        <v>179</v>
      </c>
      <c r="T104" s="100" t="s">
        <v>44</v>
      </c>
      <c r="U104" s="2"/>
    </row>
    <row r="105" spans="1:21" ht="27.75" customHeight="1">
      <c r="A105" s="67" t="s">
        <v>225</v>
      </c>
      <c r="B105" s="74" t="s">
        <v>244</v>
      </c>
      <c r="C105" s="65"/>
      <c r="D105" s="74" t="s">
        <v>245</v>
      </c>
      <c r="E105" s="74">
        <v>356</v>
      </c>
      <c r="F105" s="71">
        <v>34.75</v>
      </c>
      <c r="G105" s="71">
        <v>84.2</v>
      </c>
      <c r="H105" s="71">
        <v>130.2</v>
      </c>
      <c r="I105" s="85">
        <f t="shared" si="3"/>
        <v>249.14999999999998</v>
      </c>
      <c r="J105" s="71">
        <f t="shared" si="4"/>
        <v>74.755</v>
      </c>
      <c r="K105" s="86"/>
      <c r="L105" s="86"/>
      <c r="M105" s="86"/>
      <c r="N105" s="86"/>
      <c r="O105" s="86" t="s">
        <v>25</v>
      </c>
      <c r="P105" s="86">
        <v>7</v>
      </c>
      <c r="Q105" s="67" t="s">
        <v>26</v>
      </c>
      <c r="R105" s="86" t="s">
        <v>27</v>
      </c>
      <c r="S105" s="99"/>
      <c r="T105" s="100" t="s">
        <v>44</v>
      </c>
      <c r="U105" s="2"/>
    </row>
    <row r="106" spans="1:21" ht="27.75" customHeight="1">
      <c r="A106" s="76" t="s">
        <v>225</v>
      </c>
      <c r="B106" s="77" t="s">
        <v>246</v>
      </c>
      <c r="C106" s="78"/>
      <c r="D106" s="77" t="s">
        <v>247</v>
      </c>
      <c r="E106" s="77">
        <v>351</v>
      </c>
      <c r="F106" s="79">
        <v>39.75</v>
      </c>
      <c r="G106" s="79">
        <v>83.2</v>
      </c>
      <c r="H106" s="79">
        <v>127.5</v>
      </c>
      <c r="I106" s="85">
        <f t="shared" si="3"/>
        <v>250.45</v>
      </c>
      <c r="J106" s="79">
        <f t="shared" si="4"/>
        <v>74.185</v>
      </c>
      <c r="K106" s="87"/>
      <c r="L106" s="87"/>
      <c r="M106" s="87"/>
      <c r="N106" s="87"/>
      <c r="O106" s="86" t="s">
        <v>25</v>
      </c>
      <c r="P106" s="86">
        <v>8</v>
      </c>
      <c r="Q106" s="67" t="s">
        <v>26</v>
      </c>
      <c r="R106" s="86" t="s">
        <v>27</v>
      </c>
      <c r="S106" s="101"/>
      <c r="T106" s="102" t="s">
        <v>44</v>
      </c>
      <c r="U106" s="2"/>
    </row>
    <row r="107" spans="1:21" ht="27.75" customHeight="1">
      <c r="A107" s="67" t="s">
        <v>225</v>
      </c>
      <c r="B107" s="74" t="s">
        <v>248</v>
      </c>
      <c r="C107" s="75"/>
      <c r="D107" s="74" t="s">
        <v>249</v>
      </c>
      <c r="E107" s="74">
        <v>352</v>
      </c>
      <c r="F107" s="71">
        <v>36.75</v>
      </c>
      <c r="G107" s="71">
        <v>84.2</v>
      </c>
      <c r="H107" s="71">
        <v>126.30000000000001</v>
      </c>
      <c r="I107" s="85">
        <f t="shared" si="3"/>
        <v>247.25</v>
      </c>
      <c r="J107" s="71">
        <f t="shared" si="4"/>
        <v>74.005</v>
      </c>
      <c r="K107" s="86"/>
      <c r="L107" s="86"/>
      <c r="M107" s="86"/>
      <c r="N107" s="86"/>
      <c r="O107" s="86" t="s">
        <v>25</v>
      </c>
      <c r="P107" s="86">
        <v>9</v>
      </c>
      <c r="Q107" s="67" t="s">
        <v>26</v>
      </c>
      <c r="R107" s="86" t="s">
        <v>27</v>
      </c>
      <c r="S107" s="99"/>
      <c r="T107" s="100" t="s">
        <v>44</v>
      </c>
      <c r="U107" s="2"/>
    </row>
    <row r="108" spans="1:21" ht="27.75" customHeight="1">
      <c r="A108" s="67" t="s">
        <v>225</v>
      </c>
      <c r="B108" s="74" t="s">
        <v>250</v>
      </c>
      <c r="C108" s="65"/>
      <c r="D108" s="74" t="s">
        <v>251</v>
      </c>
      <c r="E108" s="74">
        <v>351</v>
      </c>
      <c r="F108" s="71">
        <v>37.25</v>
      </c>
      <c r="G108" s="71">
        <v>84</v>
      </c>
      <c r="H108" s="71">
        <v>126</v>
      </c>
      <c r="I108" s="85">
        <f t="shared" si="3"/>
        <v>247.25</v>
      </c>
      <c r="J108" s="71">
        <f t="shared" si="4"/>
        <v>73.86500000000001</v>
      </c>
      <c r="K108" s="86"/>
      <c r="L108" s="86"/>
      <c r="M108" s="86"/>
      <c r="N108" s="86"/>
      <c r="O108" s="86" t="s">
        <v>25</v>
      </c>
      <c r="P108" s="86">
        <v>10</v>
      </c>
      <c r="Q108" s="67" t="s">
        <v>26</v>
      </c>
      <c r="R108" s="86" t="s">
        <v>27</v>
      </c>
      <c r="S108" s="99"/>
      <c r="T108" s="100" t="s">
        <v>44</v>
      </c>
      <c r="U108" s="2"/>
    </row>
    <row r="109" spans="1:21" ht="27.75" customHeight="1">
      <c r="A109" s="67" t="s">
        <v>225</v>
      </c>
      <c r="B109" s="74" t="s">
        <v>252</v>
      </c>
      <c r="C109" s="75"/>
      <c r="D109" s="74" t="s">
        <v>253</v>
      </c>
      <c r="E109" s="74">
        <v>352</v>
      </c>
      <c r="F109" s="71">
        <v>38.5</v>
      </c>
      <c r="G109" s="71">
        <v>80.8</v>
      </c>
      <c r="H109" s="71">
        <v>123.6</v>
      </c>
      <c r="I109" s="85">
        <f t="shared" si="3"/>
        <v>242.9</v>
      </c>
      <c r="J109" s="71">
        <f t="shared" si="4"/>
        <v>73.57</v>
      </c>
      <c r="K109" s="86"/>
      <c r="L109" s="86"/>
      <c r="M109" s="86"/>
      <c r="N109" s="86"/>
      <c r="O109" s="86" t="s">
        <v>25</v>
      </c>
      <c r="P109" s="86">
        <v>11</v>
      </c>
      <c r="Q109" s="67" t="s">
        <v>44</v>
      </c>
      <c r="R109" s="86"/>
      <c r="S109" s="99" t="s">
        <v>179</v>
      </c>
      <c r="T109" s="100" t="s">
        <v>44</v>
      </c>
      <c r="U109" s="2"/>
    </row>
    <row r="110" spans="1:21" ht="27.75" customHeight="1">
      <c r="A110" s="67" t="s">
        <v>225</v>
      </c>
      <c r="B110" s="74" t="s">
        <v>254</v>
      </c>
      <c r="C110" s="65"/>
      <c r="D110" s="74" t="s">
        <v>255</v>
      </c>
      <c r="E110" s="74">
        <v>348</v>
      </c>
      <c r="F110" s="71">
        <v>33.75</v>
      </c>
      <c r="G110" s="71">
        <v>84.6</v>
      </c>
      <c r="H110" s="71">
        <v>129</v>
      </c>
      <c r="I110" s="85">
        <f t="shared" si="3"/>
        <v>247.35</v>
      </c>
      <c r="J110" s="71">
        <f t="shared" si="4"/>
        <v>73.45499999999998</v>
      </c>
      <c r="K110" s="86"/>
      <c r="L110" s="86"/>
      <c r="M110" s="86"/>
      <c r="N110" s="86"/>
      <c r="O110" s="86" t="s">
        <v>25</v>
      </c>
      <c r="P110" s="86">
        <v>12</v>
      </c>
      <c r="Q110" s="67" t="s">
        <v>44</v>
      </c>
      <c r="R110" s="86"/>
      <c r="S110" s="99" t="s">
        <v>179</v>
      </c>
      <c r="T110" s="100" t="s">
        <v>44</v>
      </c>
      <c r="U110" s="2"/>
    </row>
    <row r="111" spans="1:21" ht="27.75" customHeight="1">
      <c r="A111" s="67" t="s">
        <v>225</v>
      </c>
      <c r="B111" s="74" t="s">
        <v>256</v>
      </c>
      <c r="C111" s="65"/>
      <c r="D111" s="74" t="s">
        <v>257</v>
      </c>
      <c r="E111" s="74">
        <v>350</v>
      </c>
      <c r="F111" s="71">
        <v>34.25</v>
      </c>
      <c r="G111" s="71">
        <v>82</v>
      </c>
      <c r="H111" s="71">
        <v>127.5</v>
      </c>
      <c r="I111" s="85">
        <f t="shared" si="3"/>
        <v>243.75</v>
      </c>
      <c r="J111" s="71">
        <f t="shared" si="4"/>
        <v>73.375</v>
      </c>
      <c r="K111" s="86"/>
      <c r="L111" s="86"/>
      <c r="M111" s="86"/>
      <c r="N111" s="86"/>
      <c r="O111" s="86" t="s">
        <v>25</v>
      </c>
      <c r="P111" s="86">
        <v>13</v>
      </c>
      <c r="Q111" s="67" t="s">
        <v>44</v>
      </c>
      <c r="R111" s="86"/>
      <c r="S111" s="99" t="s">
        <v>179</v>
      </c>
      <c r="T111" s="100" t="s">
        <v>44</v>
      </c>
      <c r="U111" s="2"/>
    </row>
    <row r="112" spans="1:21" ht="27.75" customHeight="1">
      <c r="A112" s="67" t="s">
        <v>225</v>
      </c>
      <c r="B112" s="74" t="s">
        <v>258</v>
      </c>
      <c r="C112" s="67"/>
      <c r="D112" s="74" t="s">
        <v>259</v>
      </c>
      <c r="E112" s="74">
        <v>354</v>
      </c>
      <c r="F112" s="71">
        <v>39</v>
      </c>
      <c r="G112" s="71">
        <v>80.2</v>
      </c>
      <c r="H112" s="71">
        <v>117.9</v>
      </c>
      <c r="I112" s="85">
        <f t="shared" si="3"/>
        <v>237.1</v>
      </c>
      <c r="J112" s="71">
        <f t="shared" si="4"/>
        <v>73.27</v>
      </c>
      <c r="K112" s="67"/>
      <c r="L112" s="67"/>
      <c r="M112" s="67"/>
      <c r="N112" s="67"/>
      <c r="O112" s="86" t="s">
        <v>25</v>
      </c>
      <c r="P112" s="86">
        <v>14</v>
      </c>
      <c r="Q112" s="67" t="s">
        <v>44</v>
      </c>
      <c r="R112" s="86"/>
      <c r="S112" s="99" t="s">
        <v>179</v>
      </c>
      <c r="T112" s="100" t="s">
        <v>44</v>
      </c>
      <c r="U112" s="2"/>
    </row>
    <row r="113" spans="1:21" ht="27.75" customHeight="1">
      <c r="A113" s="67" t="s">
        <v>225</v>
      </c>
      <c r="B113" s="74" t="s">
        <v>260</v>
      </c>
      <c r="C113" s="65"/>
      <c r="D113" s="74" t="s">
        <v>261</v>
      </c>
      <c r="E113" s="74">
        <v>356</v>
      </c>
      <c r="F113" s="71">
        <v>34.5</v>
      </c>
      <c r="G113" s="71">
        <v>79.2</v>
      </c>
      <c r="H113" s="71">
        <v>119.1</v>
      </c>
      <c r="I113" s="85">
        <f t="shared" si="3"/>
        <v>232.8</v>
      </c>
      <c r="J113" s="71">
        <f t="shared" si="4"/>
        <v>73.12</v>
      </c>
      <c r="K113" s="86"/>
      <c r="L113" s="86"/>
      <c r="M113" s="86"/>
      <c r="N113" s="86"/>
      <c r="O113" s="86" t="s">
        <v>25</v>
      </c>
      <c r="P113" s="86">
        <v>15</v>
      </c>
      <c r="Q113" s="86" t="s">
        <v>26</v>
      </c>
      <c r="R113" s="86" t="s">
        <v>27</v>
      </c>
      <c r="S113" s="99"/>
      <c r="T113" s="100" t="s">
        <v>44</v>
      </c>
      <c r="U113" s="2"/>
    </row>
    <row r="114" spans="1:21" ht="27.75" customHeight="1">
      <c r="A114" s="67" t="s">
        <v>225</v>
      </c>
      <c r="B114" s="74" t="s">
        <v>262</v>
      </c>
      <c r="C114" s="65"/>
      <c r="D114" s="74" t="s">
        <v>263</v>
      </c>
      <c r="E114" s="74">
        <v>351</v>
      </c>
      <c r="F114" s="71">
        <v>34</v>
      </c>
      <c r="G114" s="71">
        <v>81</v>
      </c>
      <c r="H114" s="71">
        <v>122.1</v>
      </c>
      <c r="I114" s="85">
        <f t="shared" si="3"/>
        <v>237.10000000000002</v>
      </c>
      <c r="J114" s="71">
        <f t="shared" si="4"/>
        <v>72.85000000000001</v>
      </c>
      <c r="K114" s="86"/>
      <c r="L114" s="86"/>
      <c r="M114" s="86"/>
      <c r="N114" s="86"/>
      <c r="O114" s="86" t="s">
        <v>25</v>
      </c>
      <c r="P114" s="86">
        <v>16</v>
      </c>
      <c r="Q114" s="86" t="s">
        <v>26</v>
      </c>
      <c r="R114" s="86" t="s">
        <v>27</v>
      </c>
      <c r="S114" s="99"/>
      <c r="T114" s="100" t="s">
        <v>44</v>
      </c>
      <c r="U114" s="2"/>
    </row>
    <row r="115" spans="1:21" ht="27.75" customHeight="1">
      <c r="A115" s="67" t="s">
        <v>225</v>
      </c>
      <c r="B115" s="74" t="s">
        <v>264</v>
      </c>
      <c r="C115" s="65"/>
      <c r="D115" s="74" t="s">
        <v>265</v>
      </c>
      <c r="E115" s="74">
        <v>358</v>
      </c>
      <c r="F115" s="71">
        <v>35.5</v>
      </c>
      <c r="G115" s="71">
        <v>75.8</v>
      </c>
      <c r="H115" s="71">
        <v>114.9</v>
      </c>
      <c r="I115" s="85">
        <f t="shared" si="3"/>
        <v>226.2</v>
      </c>
      <c r="J115" s="71">
        <f t="shared" si="4"/>
        <v>72.73999999999998</v>
      </c>
      <c r="K115" s="86"/>
      <c r="L115" s="86"/>
      <c r="M115" s="86"/>
      <c r="N115" s="86"/>
      <c r="O115" s="86" t="s">
        <v>25</v>
      </c>
      <c r="P115" s="86">
        <v>17</v>
      </c>
      <c r="Q115" s="67" t="s">
        <v>44</v>
      </c>
      <c r="R115" s="86"/>
      <c r="S115" s="99" t="s">
        <v>179</v>
      </c>
      <c r="T115" s="100" t="s">
        <v>44</v>
      </c>
      <c r="U115" s="2"/>
    </row>
    <row r="116" spans="1:21" ht="27.75" customHeight="1">
      <c r="A116" s="67" t="s">
        <v>225</v>
      </c>
      <c r="B116" s="74" t="s">
        <v>266</v>
      </c>
      <c r="C116" s="75"/>
      <c r="D116" s="74" t="s">
        <v>267</v>
      </c>
      <c r="E116" s="74">
        <v>353</v>
      </c>
      <c r="F116" s="71">
        <v>34.75</v>
      </c>
      <c r="G116" s="71">
        <v>78</v>
      </c>
      <c r="H116" s="71">
        <v>119.1</v>
      </c>
      <c r="I116" s="85">
        <f t="shared" si="3"/>
        <v>231.85000000000002</v>
      </c>
      <c r="J116" s="71">
        <f t="shared" si="4"/>
        <v>72.60499999999999</v>
      </c>
      <c r="K116" s="86"/>
      <c r="L116" s="86"/>
      <c r="M116" s="86"/>
      <c r="N116" s="86"/>
      <c r="O116" s="86" t="s">
        <v>25</v>
      </c>
      <c r="P116" s="86">
        <v>18</v>
      </c>
      <c r="Q116" s="86" t="s">
        <v>44</v>
      </c>
      <c r="R116" s="86"/>
      <c r="S116" s="99" t="s">
        <v>179</v>
      </c>
      <c r="T116" s="100" t="s">
        <v>44</v>
      </c>
      <c r="U116" s="2"/>
    </row>
    <row r="117" spans="1:21" ht="27.75" customHeight="1">
      <c r="A117" s="67" t="s">
        <v>225</v>
      </c>
      <c r="B117" s="74" t="s">
        <v>268</v>
      </c>
      <c r="C117" s="75"/>
      <c r="D117" s="74" t="s">
        <v>269</v>
      </c>
      <c r="E117" s="74">
        <v>351</v>
      </c>
      <c r="F117" s="71">
        <v>30.75</v>
      </c>
      <c r="G117" s="71">
        <v>80.6</v>
      </c>
      <c r="H117" s="71">
        <v>120.9</v>
      </c>
      <c r="I117" s="85">
        <f t="shared" si="3"/>
        <v>232.25</v>
      </c>
      <c r="J117" s="71">
        <f t="shared" si="4"/>
        <v>72.36500000000001</v>
      </c>
      <c r="K117" s="86"/>
      <c r="L117" s="86"/>
      <c r="M117" s="86"/>
      <c r="N117" s="86"/>
      <c r="O117" s="86" t="s">
        <v>25</v>
      </c>
      <c r="P117" s="86">
        <v>19</v>
      </c>
      <c r="Q117" s="86" t="s">
        <v>44</v>
      </c>
      <c r="R117" s="86"/>
      <c r="S117" s="99" t="s">
        <v>45</v>
      </c>
      <c r="T117" s="100" t="s">
        <v>44</v>
      </c>
      <c r="U117" s="2"/>
    </row>
    <row r="118" spans="1:21" ht="27.75" customHeight="1">
      <c r="A118" s="67" t="s">
        <v>225</v>
      </c>
      <c r="B118" s="74" t="s">
        <v>270</v>
      </c>
      <c r="C118" s="75"/>
      <c r="D118" s="74" t="s">
        <v>271</v>
      </c>
      <c r="E118" s="74">
        <v>355</v>
      </c>
      <c r="F118" s="71">
        <v>36</v>
      </c>
      <c r="G118" s="71">
        <v>76.2</v>
      </c>
      <c r="H118" s="71">
        <v>114.30000000000001</v>
      </c>
      <c r="I118" s="85">
        <f t="shared" si="3"/>
        <v>226.5</v>
      </c>
      <c r="J118" s="71">
        <f t="shared" si="4"/>
        <v>72.35</v>
      </c>
      <c r="K118" s="86"/>
      <c r="L118" s="86"/>
      <c r="M118" s="86"/>
      <c r="N118" s="86"/>
      <c r="O118" s="86" t="s">
        <v>25</v>
      </c>
      <c r="P118" s="86">
        <v>20</v>
      </c>
      <c r="Q118" s="67" t="s">
        <v>44</v>
      </c>
      <c r="R118" s="86"/>
      <c r="S118" s="99" t="s">
        <v>179</v>
      </c>
      <c r="T118" s="100" t="s">
        <v>44</v>
      </c>
      <c r="U118" s="2"/>
    </row>
    <row r="119" spans="1:21" ht="27.75" customHeight="1">
      <c r="A119" s="67" t="s">
        <v>225</v>
      </c>
      <c r="B119" s="74" t="s">
        <v>272</v>
      </c>
      <c r="C119" s="65"/>
      <c r="D119" s="74" t="s">
        <v>273</v>
      </c>
      <c r="E119" s="74">
        <v>350</v>
      </c>
      <c r="F119" s="71">
        <v>31</v>
      </c>
      <c r="G119" s="71">
        <v>80.8</v>
      </c>
      <c r="H119" s="71">
        <v>120.9</v>
      </c>
      <c r="I119" s="85">
        <f t="shared" si="3"/>
        <v>232.7</v>
      </c>
      <c r="J119" s="71">
        <f t="shared" si="4"/>
        <v>72.27</v>
      </c>
      <c r="K119" s="86"/>
      <c r="L119" s="86"/>
      <c r="M119" s="86"/>
      <c r="N119" s="86"/>
      <c r="O119" s="86" t="s">
        <v>25</v>
      </c>
      <c r="P119" s="86">
        <v>21</v>
      </c>
      <c r="Q119" s="86" t="s">
        <v>26</v>
      </c>
      <c r="R119" s="86" t="s">
        <v>27</v>
      </c>
      <c r="S119" s="99"/>
      <c r="T119" s="100" t="s">
        <v>44</v>
      </c>
      <c r="U119" s="2"/>
    </row>
    <row r="120" spans="1:21" ht="27.75" customHeight="1">
      <c r="A120" s="67" t="s">
        <v>225</v>
      </c>
      <c r="B120" s="74" t="s">
        <v>274</v>
      </c>
      <c r="C120" s="65"/>
      <c r="D120" s="74" t="s">
        <v>275</v>
      </c>
      <c r="E120" s="74">
        <v>350</v>
      </c>
      <c r="F120" s="71">
        <v>35</v>
      </c>
      <c r="G120" s="71">
        <v>76.8</v>
      </c>
      <c r="H120" s="71">
        <v>117.9</v>
      </c>
      <c r="I120" s="85">
        <f t="shared" si="3"/>
        <v>229.7</v>
      </c>
      <c r="J120" s="71">
        <f t="shared" si="4"/>
        <v>71.97</v>
      </c>
      <c r="K120" s="86"/>
      <c r="L120" s="86"/>
      <c r="M120" s="86"/>
      <c r="N120" s="86"/>
      <c r="O120" s="86" t="s">
        <v>25</v>
      </c>
      <c r="P120" s="86">
        <v>22</v>
      </c>
      <c r="Q120" s="67" t="s">
        <v>44</v>
      </c>
      <c r="R120" s="86"/>
      <c r="S120" s="99" t="s">
        <v>179</v>
      </c>
      <c r="T120" s="100" t="s">
        <v>44</v>
      </c>
      <c r="U120" s="2"/>
    </row>
    <row r="121" spans="1:21" ht="27.75" customHeight="1">
      <c r="A121" s="67" t="s">
        <v>225</v>
      </c>
      <c r="B121" s="74" t="s">
        <v>276</v>
      </c>
      <c r="C121" s="75"/>
      <c r="D121" s="74" t="s">
        <v>277</v>
      </c>
      <c r="E121" s="74">
        <v>350</v>
      </c>
      <c r="F121" s="71">
        <v>35.75</v>
      </c>
      <c r="G121" s="71">
        <v>76.8</v>
      </c>
      <c r="H121" s="71">
        <v>114.9</v>
      </c>
      <c r="I121" s="85">
        <f t="shared" si="3"/>
        <v>227.45</v>
      </c>
      <c r="J121" s="71">
        <f t="shared" si="4"/>
        <v>71.745</v>
      </c>
      <c r="K121" s="86"/>
      <c r="L121" s="86"/>
      <c r="M121" s="86"/>
      <c r="N121" s="86"/>
      <c r="O121" s="86" t="s">
        <v>25</v>
      </c>
      <c r="P121" s="86">
        <v>23</v>
      </c>
      <c r="Q121" s="67" t="s">
        <v>44</v>
      </c>
      <c r="R121" s="86"/>
      <c r="S121" s="99" t="s">
        <v>179</v>
      </c>
      <c r="T121" s="100" t="s">
        <v>44</v>
      </c>
      <c r="U121" s="2"/>
    </row>
    <row r="122" spans="1:21" ht="27.75" customHeight="1">
      <c r="A122" s="67" t="s">
        <v>225</v>
      </c>
      <c r="B122" s="74" t="s">
        <v>278</v>
      </c>
      <c r="C122" s="75"/>
      <c r="D122" s="74" t="s">
        <v>279</v>
      </c>
      <c r="E122" s="74">
        <v>351</v>
      </c>
      <c r="F122" s="71">
        <v>33.5</v>
      </c>
      <c r="G122" s="71">
        <v>73.2</v>
      </c>
      <c r="H122" s="71">
        <v>113.1</v>
      </c>
      <c r="I122" s="85">
        <f t="shared" si="3"/>
        <v>219.8</v>
      </c>
      <c r="J122" s="71">
        <f t="shared" si="4"/>
        <v>71.12</v>
      </c>
      <c r="K122" s="67"/>
      <c r="L122" s="67"/>
      <c r="M122" s="67"/>
      <c r="N122" s="67"/>
      <c r="O122" s="86" t="s">
        <v>25</v>
      </c>
      <c r="P122" s="86">
        <v>24</v>
      </c>
      <c r="Q122" s="86" t="s">
        <v>26</v>
      </c>
      <c r="R122" s="86" t="s">
        <v>27</v>
      </c>
      <c r="S122" s="99"/>
      <c r="T122" s="100" t="s">
        <v>44</v>
      </c>
      <c r="U122" s="2"/>
    </row>
    <row r="123" spans="1:21" ht="27.75" customHeight="1">
      <c r="A123" s="67" t="s">
        <v>225</v>
      </c>
      <c r="B123" s="74" t="s">
        <v>280</v>
      </c>
      <c r="C123" s="75"/>
      <c r="D123" s="74" t="s">
        <v>281</v>
      </c>
      <c r="E123" s="74">
        <v>350</v>
      </c>
      <c r="F123" s="71">
        <v>32.25</v>
      </c>
      <c r="G123" s="71">
        <v>73.2</v>
      </c>
      <c r="H123" s="71">
        <v>114.30000000000001</v>
      </c>
      <c r="I123" s="85">
        <f t="shared" si="3"/>
        <v>219.75</v>
      </c>
      <c r="J123" s="71">
        <f t="shared" si="4"/>
        <v>70.975</v>
      </c>
      <c r="K123" s="86"/>
      <c r="L123" s="86"/>
      <c r="M123" s="86"/>
      <c r="N123" s="86"/>
      <c r="O123" s="86" t="s">
        <v>25</v>
      </c>
      <c r="P123" s="86">
        <v>25</v>
      </c>
      <c r="Q123" s="86" t="s">
        <v>26</v>
      </c>
      <c r="R123" s="86" t="s">
        <v>27</v>
      </c>
      <c r="S123" s="99"/>
      <c r="T123" s="100" t="s">
        <v>44</v>
      </c>
      <c r="U123" s="2"/>
    </row>
    <row r="124" spans="1:21" ht="27.75" customHeight="1">
      <c r="A124" s="67" t="s">
        <v>225</v>
      </c>
      <c r="B124" s="74" t="s">
        <v>282</v>
      </c>
      <c r="C124" s="75"/>
      <c r="D124" s="74" t="s">
        <v>283</v>
      </c>
      <c r="E124" s="74">
        <v>348</v>
      </c>
      <c r="F124" s="71">
        <v>31.75</v>
      </c>
      <c r="G124" s="71">
        <v>74.8</v>
      </c>
      <c r="H124" s="71">
        <v>114</v>
      </c>
      <c r="I124" s="85">
        <f t="shared" si="3"/>
        <v>220.55</v>
      </c>
      <c r="J124" s="71">
        <f t="shared" si="4"/>
        <v>70.77499999999999</v>
      </c>
      <c r="K124" s="86"/>
      <c r="L124" s="86"/>
      <c r="M124" s="86"/>
      <c r="N124" s="86"/>
      <c r="O124" s="86" t="s">
        <v>25</v>
      </c>
      <c r="P124" s="86">
        <v>26</v>
      </c>
      <c r="Q124" s="86" t="s">
        <v>44</v>
      </c>
      <c r="R124" s="86"/>
      <c r="S124" s="99" t="s">
        <v>179</v>
      </c>
      <c r="T124" s="100" t="s">
        <v>44</v>
      </c>
      <c r="U124" s="2"/>
    </row>
    <row r="125" spans="1:21" ht="27.75" customHeight="1">
      <c r="A125" s="67" t="s">
        <v>225</v>
      </c>
      <c r="B125" s="74" t="s">
        <v>284</v>
      </c>
      <c r="C125" s="65"/>
      <c r="D125" s="74" t="s">
        <v>285</v>
      </c>
      <c r="E125" s="74">
        <v>350</v>
      </c>
      <c r="F125" s="71">
        <v>33.25</v>
      </c>
      <c r="G125" s="71">
        <v>73.4</v>
      </c>
      <c r="H125" s="71">
        <v>108.30000000000001</v>
      </c>
      <c r="I125" s="85">
        <f t="shared" si="3"/>
        <v>214.95000000000002</v>
      </c>
      <c r="J125" s="71">
        <f t="shared" si="4"/>
        <v>70.495</v>
      </c>
      <c r="K125" s="86"/>
      <c r="L125" s="86"/>
      <c r="M125" s="86"/>
      <c r="N125" s="86"/>
      <c r="O125" s="86" t="s">
        <v>25</v>
      </c>
      <c r="P125" s="86">
        <v>27</v>
      </c>
      <c r="Q125" s="86" t="s">
        <v>44</v>
      </c>
      <c r="R125" s="86"/>
      <c r="S125" s="99" t="s">
        <v>45</v>
      </c>
      <c r="T125" s="100" t="s">
        <v>44</v>
      </c>
      <c r="U125" s="2"/>
    </row>
    <row r="126" spans="1:21" ht="27.75" customHeight="1">
      <c r="A126" s="76" t="s">
        <v>225</v>
      </c>
      <c r="B126" s="77" t="s">
        <v>286</v>
      </c>
      <c r="C126" s="78"/>
      <c r="D126" s="77" t="s">
        <v>287</v>
      </c>
      <c r="E126" s="77">
        <v>350</v>
      </c>
      <c r="F126" s="71">
        <v>33.5</v>
      </c>
      <c r="G126" s="71">
        <v>70.2</v>
      </c>
      <c r="H126" s="71">
        <v>109.19999999999999</v>
      </c>
      <c r="I126" s="85">
        <f t="shared" si="3"/>
        <v>212.89999999999998</v>
      </c>
      <c r="J126" s="79">
        <f t="shared" si="4"/>
        <v>70.28999999999999</v>
      </c>
      <c r="K126" s="87" t="s">
        <v>175</v>
      </c>
      <c r="L126" s="87">
        <v>90</v>
      </c>
      <c r="M126" s="87" t="s">
        <v>176</v>
      </c>
      <c r="N126" s="87">
        <v>60</v>
      </c>
      <c r="O126" s="86" t="s">
        <v>25</v>
      </c>
      <c r="P126" s="86">
        <v>28</v>
      </c>
      <c r="Q126" s="86" t="s">
        <v>26</v>
      </c>
      <c r="R126" s="86" t="s">
        <v>27</v>
      </c>
      <c r="S126" s="99"/>
      <c r="T126" s="102" t="s">
        <v>44</v>
      </c>
      <c r="U126" s="2"/>
    </row>
    <row r="127" spans="1:21" ht="27.75" customHeight="1">
      <c r="A127" s="67" t="s">
        <v>225</v>
      </c>
      <c r="B127" s="74" t="s">
        <v>288</v>
      </c>
      <c r="C127" s="75"/>
      <c r="D127" s="74" t="s">
        <v>289</v>
      </c>
      <c r="E127" s="74">
        <v>348</v>
      </c>
      <c r="F127" s="71">
        <v>30</v>
      </c>
      <c r="G127" s="71">
        <v>67.6</v>
      </c>
      <c r="H127" s="71">
        <v>103.19999999999999</v>
      </c>
      <c r="I127" s="85">
        <f t="shared" si="3"/>
        <v>200.79999999999998</v>
      </c>
      <c r="J127" s="71">
        <f t="shared" si="4"/>
        <v>68.79999999999998</v>
      </c>
      <c r="K127" s="86"/>
      <c r="L127" s="86"/>
      <c r="M127" s="86"/>
      <c r="N127" s="86"/>
      <c r="O127" s="86" t="s">
        <v>25</v>
      </c>
      <c r="P127" s="86">
        <v>29</v>
      </c>
      <c r="Q127" s="86" t="s">
        <v>44</v>
      </c>
      <c r="R127" s="86"/>
      <c r="S127" s="99" t="s">
        <v>179</v>
      </c>
      <c r="T127" s="100" t="s">
        <v>44</v>
      </c>
      <c r="U127" s="2"/>
    </row>
  </sheetData>
  <sheetProtection/>
  <mergeCells count="18">
    <mergeCell ref="A1:T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1.3385826771653544" right="0.1968503937007874" top="0.5905511811023623" bottom="0.5905511811023623" header="0.5118110236220472" footer="0.5118110236220472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2021-03-26T13:01:04Z</cp:lastPrinted>
  <dcterms:created xsi:type="dcterms:W3CDTF">2009-04-16T03:14:33Z</dcterms:created>
  <dcterms:modified xsi:type="dcterms:W3CDTF">2021-03-31T08:36:23Z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263F126EABF44393B50FFD9C510E2D2B</vt:lpwstr>
  </property>
</Properties>
</file>