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<sst xmlns="http://schemas.openxmlformats.org/spreadsheetml/2006/main" count="145" uniqueCount="63">
  <si>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r>
      <t xml:space="preserve">2021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 职业技术教育（财经商贸） </t>
    </r>
    <r>
      <rPr>
        <b/>
        <sz val="16"/>
        <rFont val="宋体"/>
        <family val="0"/>
      </rPr>
      <t>专业硕士研究生第</t>
    </r>
    <r>
      <rPr>
        <b/>
        <u val="single"/>
        <sz val="16"/>
        <rFont val="宋体"/>
        <family val="0"/>
      </rPr>
      <t xml:space="preserve"> 一 </t>
    </r>
    <r>
      <rPr>
        <b/>
        <sz val="16"/>
        <rFont val="宋体"/>
        <family val="0"/>
      </rPr>
      <t>批复试成绩及录取意见表</t>
    </r>
  </si>
  <si>
    <t xml:space="preserve">学院（盖章）：  财经学院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</si>
  <si>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</si>
  <si>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</si>
  <si>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</si>
  <si>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</si>
  <si>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</si>
  <si>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</si>
  <si>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</si>
  <si>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</si>
  <si>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</si>
  <si>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</si>
  <si>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</si>
  <si>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</si>
  <si>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</si>
  <si>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</si>
  <si>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</si>
  <si>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</si>
  <si>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罗智超</t>
  </si>
  <si>
    <t>105881234501607</t>
  </si>
  <si>
    <t>第一志愿</t>
  </si>
  <si>
    <t>无</t>
  </si>
  <si>
    <t>是</t>
  </si>
  <si>
    <t>职业技术教育（财经商贸）</t>
  </si>
  <si>
    <t>全日制</t>
  </si>
  <si>
    <t>非定向就业</t>
  </si>
  <si>
    <t>刘淑文</t>
  </si>
  <si>
    <t>105881234500380</t>
  </si>
  <si>
    <t>李嘉琳</t>
  </si>
  <si>
    <t>105881234500381</t>
  </si>
  <si>
    <t>何琳</t>
  </si>
  <si>
    <t>105881234501676</t>
  </si>
  <si>
    <t>王冉冉</t>
  </si>
  <si>
    <t>105881234501738</t>
  </si>
  <si>
    <t>杨雅婷</t>
  </si>
  <si>
    <t>105881234500383</t>
  </si>
  <si>
    <t>黄秋阳</t>
  </si>
  <si>
    <t>105881234500382</t>
  </si>
  <si>
    <t>曾倩</t>
  </si>
  <si>
    <t>105881234500379</t>
  </si>
  <si>
    <t>李婷婷</t>
  </si>
  <si>
    <t>105881234501777</t>
  </si>
  <si>
    <t>邓玉娜</t>
  </si>
  <si>
    <t>105881234501268</t>
  </si>
  <si>
    <t>胡宗婷</t>
  </si>
  <si>
    <t>105881234501677</t>
  </si>
  <si>
    <t>许小丹</t>
  </si>
  <si>
    <t>105881234500685</t>
  </si>
  <si>
    <t>陈伟洁</t>
  </si>
  <si>
    <t>105881234500846</t>
  </si>
  <si>
    <t>非全日制</t>
  </si>
  <si>
    <t>定向就业</t>
  </si>
  <si>
    <t>周嘉瑜</t>
  </si>
  <si>
    <t>105881234501272</t>
  </si>
  <si>
    <t>黎后玲</t>
  </si>
  <si>
    <t>105881234501271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</si>
  <si>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</si>
  <si>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</si>
  <si>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</si>
  <si>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表格制作：吴秀珠</t>
  </si>
  <si>
    <t>分数审核：</t>
  </si>
  <si>
    <t>复试小组组长签字（单位公章）：</t>
  </si>
  <si>
    <t xml:space="preserve">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</si>
</sst>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u val="single"/>
      <sz val="16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1" sqref="A1:O1"/>
    </sheetView>
  </sheetViews>
  <sheetFormatPr defaultColWidth="8.625" defaultRowHeight="14.25"/>
  <cols>
    <col min="1" max="1" width="6.25390625" style="4" customWidth="1"/>
    <col min="2" max="2" width="8.625" style="4" customWidth="1"/>
    <col min="3" max="3" width="17.00390625" style="4" customWidth="1"/>
    <col min="4" max="4" width="10.625" style="4" customWidth="1"/>
    <col min="5" max="5" width="8.25390625" style="4" customWidth="1"/>
    <col min="6" max="6" width="8.625" style="4" customWidth="1"/>
    <col min="7" max="8" width="12.125" style="5" customWidth="1"/>
    <col min="9" max="9" width="8.625" style="5" customWidth="1"/>
    <col min="10" max="10" width="12.50390625" style="5" customWidth="1"/>
    <col min="11" max="11" width="6.375" style="4" customWidth="1"/>
    <col min="12" max="12" width="20.875" style="4" customWidth="1"/>
    <col min="13" max="13" width="9.375" style="4" customWidth="1"/>
    <col min="14" max="14" width="11.25390625" style="4" customWidth="1"/>
    <col min="15" max="15" width="6.00390625" style="4" customWidth="1"/>
    <col min="16" max="16384" width="8.625" style="4" customWidth="1"/>
  </cols>
  <sheetData>
    <row r="1" spans="1:15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0"/>
      <c r="J1" s="20"/>
      <c r="K1" s="6"/>
      <c r="L1" s="6"/>
      <c r="M1" s="6"/>
      <c r="N1" s="6"/>
      <c r="O1" s="6"/>
    </row>
    <row r="2" spans="1:15" ht="30" customHeight="1">
      <c r="A2" s="7" t="s">
        <v>1</v>
      </c>
      <c r="B2" s="7"/>
      <c r="C2" s="7"/>
      <c r="D2" s="7"/>
      <c r="E2" s="7"/>
      <c r="F2" s="7"/>
      <c r="G2" s="7"/>
      <c r="H2" s="8"/>
      <c r="I2" s="21"/>
      <c r="J2" s="21"/>
      <c r="K2" s="8"/>
      <c r="L2" s="22"/>
      <c r="M2" s="23"/>
      <c r="N2" s="8"/>
      <c r="O2" s="8"/>
    </row>
    <row r="3" spans="1:15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/>
      <c r="I3" s="10" t="s">
        <v>9</v>
      </c>
      <c r="J3" s="10" t="s">
        <v>10</v>
      </c>
      <c r="K3" s="24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spans="1:15" s="2" customFormat="1" ht="21.75" customHeight="1">
      <c r="A4" s="9"/>
      <c r="B4" s="9"/>
      <c r="C4" s="9"/>
      <c r="D4" s="9"/>
      <c r="E4" s="9"/>
      <c r="F4" s="9"/>
      <c r="G4" s="10" t="s">
        <v>16</v>
      </c>
      <c r="H4" s="10" t="s">
        <v>17</v>
      </c>
      <c r="I4" s="10"/>
      <c r="J4" s="10"/>
      <c r="K4" s="24"/>
      <c r="L4" s="9"/>
      <c r="M4" s="9"/>
      <c r="N4" s="9"/>
      <c r="O4" s="9"/>
    </row>
    <row r="5" spans="1:15" ht="22.5" customHeight="1">
      <c r="A5" s="11">
        <v>1</v>
      </c>
      <c r="B5" s="12" t="s">
        <v>18</v>
      </c>
      <c r="C5" s="13" t="s">
        <v>19</v>
      </c>
      <c r="D5" s="14" t="s">
        <v>20</v>
      </c>
      <c r="E5" s="14" t="s">
        <v>21</v>
      </c>
      <c r="F5" s="13">
        <v>397</v>
      </c>
      <c r="G5" s="15">
        <v>90.42857142857143</v>
      </c>
      <c r="H5" s="15">
        <v>90.14285714285714</v>
      </c>
      <c r="I5" s="25">
        <f aca="true" t="shared" si="0" ref="I5:I19">SUM(G5:H5)</f>
        <v>180.57142857142856</v>
      </c>
      <c r="J5" s="25">
        <f aca="true" t="shared" si="1" ref="J5:J19">F5/5*0.6+I5/2*0.4</f>
        <v>83.75428571428571</v>
      </c>
      <c r="K5" s="26" t="s">
        <v>22</v>
      </c>
      <c r="L5" s="27" t="s">
        <v>23</v>
      </c>
      <c r="M5" s="12" t="s">
        <v>24</v>
      </c>
      <c r="N5" s="11" t="s">
        <v>25</v>
      </c>
      <c r="O5" s="28"/>
    </row>
    <row r="6" spans="1:15" ht="22.5" customHeight="1">
      <c r="A6" s="11">
        <v>2</v>
      </c>
      <c r="B6" s="12" t="s">
        <v>26</v>
      </c>
      <c r="C6" s="13" t="s">
        <v>27</v>
      </c>
      <c r="D6" s="14" t="s">
        <v>20</v>
      </c>
      <c r="E6" s="14" t="s">
        <v>21</v>
      </c>
      <c r="F6" s="13">
        <v>391</v>
      </c>
      <c r="G6" s="15">
        <v>91.57142857142857</v>
      </c>
      <c r="H6" s="15">
        <v>87.42857142857143</v>
      </c>
      <c r="I6" s="25">
        <f t="shared" si="0"/>
        <v>179</v>
      </c>
      <c r="J6" s="25">
        <f t="shared" si="1"/>
        <v>82.72</v>
      </c>
      <c r="K6" s="26" t="s">
        <v>22</v>
      </c>
      <c r="L6" s="27" t="s">
        <v>23</v>
      </c>
      <c r="M6" s="12" t="s">
        <v>24</v>
      </c>
      <c r="N6" s="11" t="s">
        <v>25</v>
      </c>
      <c r="O6" s="28"/>
    </row>
    <row r="7" spans="1:15" ht="22.5" customHeight="1">
      <c r="A7" s="11">
        <v>3</v>
      </c>
      <c r="B7" s="12" t="s">
        <v>28</v>
      </c>
      <c r="C7" s="13" t="s">
        <v>29</v>
      </c>
      <c r="D7" s="14" t="s">
        <v>20</v>
      </c>
      <c r="E7" s="14" t="s">
        <v>21</v>
      </c>
      <c r="F7" s="13">
        <v>378</v>
      </c>
      <c r="G7" s="15">
        <v>87.28571428571429</v>
      </c>
      <c r="H7" s="15">
        <v>88.42857142857143</v>
      </c>
      <c r="I7" s="25">
        <f t="shared" si="0"/>
        <v>175.71428571428572</v>
      </c>
      <c r="J7" s="25">
        <f t="shared" si="1"/>
        <v>80.50285714285714</v>
      </c>
      <c r="K7" s="26" t="s">
        <v>22</v>
      </c>
      <c r="L7" s="27" t="s">
        <v>23</v>
      </c>
      <c r="M7" s="12" t="s">
        <v>24</v>
      </c>
      <c r="N7" s="11" t="s">
        <v>25</v>
      </c>
      <c r="O7" s="28"/>
    </row>
    <row r="8" spans="1:15" ht="22.5" customHeight="1">
      <c r="A8" s="11">
        <v>4</v>
      </c>
      <c r="B8" s="12" t="s">
        <v>30</v>
      </c>
      <c r="C8" s="13" t="s">
        <v>31</v>
      </c>
      <c r="D8" s="14" t="s">
        <v>20</v>
      </c>
      <c r="E8" s="14" t="s">
        <v>21</v>
      </c>
      <c r="F8" s="13">
        <v>384</v>
      </c>
      <c r="G8" s="15">
        <v>90.71428571428571</v>
      </c>
      <c r="H8" s="15">
        <v>79.42857142857143</v>
      </c>
      <c r="I8" s="25">
        <f t="shared" si="0"/>
        <v>170.14285714285714</v>
      </c>
      <c r="J8" s="25">
        <f t="shared" si="1"/>
        <v>80.10857142857142</v>
      </c>
      <c r="K8" s="26" t="s">
        <v>22</v>
      </c>
      <c r="L8" s="27" t="s">
        <v>23</v>
      </c>
      <c r="M8" s="12" t="s">
        <v>24</v>
      </c>
      <c r="N8" s="11" t="s">
        <v>25</v>
      </c>
      <c r="O8" s="28"/>
    </row>
    <row r="9" spans="1:15" ht="22.5" customHeight="1">
      <c r="A9" s="11">
        <v>5</v>
      </c>
      <c r="B9" s="12" t="s">
        <v>32</v>
      </c>
      <c r="C9" s="13" t="s">
        <v>33</v>
      </c>
      <c r="D9" s="14" t="s">
        <v>20</v>
      </c>
      <c r="E9" s="14" t="s">
        <v>21</v>
      </c>
      <c r="F9" s="13">
        <v>379</v>
      </c>
      <c r="G9" s="15">
        <v>83.71428571428571</v>
      </c>
      <c r="H9" s="15">
        <v>83.71428571428571</v>
      </c>
      <c r="I9" s="25">
        <f t="shared" si="0"/>
        <v>167.42857142857142</v>
      </c>
      <c r="J9" s="25">
        <f t="shared" si="1"/>
        <v>78.96571428571428</v>
      </c>
      <c r="K9" s="26" t="s">
        <v>22</v>
      </c>
      <c r="L9" s="27" t="s">
        <v>23</v>
      </c>
      <c r="M9" s="12" t="s">
        <v>24</v>
      </c>
      <c r="N9" s="11" t="s">
        <v>25</v>
      </c>
      <c r="O9" s="28"/>
    </row>
    <row r="10" spans="1:15" ht="22.5" customHeight="1">
      <c r="A10" s="11">
        <v>6</v>
      </c>
      <c r="B10" s="12" t="s">
        <v>34</v>
      </c>
      <c r="C10" s="13" t="s">
        <v>35</v>
      </c>
      <c r="D10" s="14" t="s">
        <v>20</v>
      </c>
      <c r="E10" s="14" t="s">
        <v>21</v>
      </c>
      <c r="F10" s="13">
        <v>374</v>
      </c>
      <c r="G10" s="15">
        <v>84.57142857142857</v>
      </c>
      <c r="H10" s="15">
        <v>85.57142857142857</v>
      </c>
      <c r="I10" s="25">
        <f t="shared" si="0"/>
        <v>170.14285714285714</v>
      </c>
      <c r="J10" s="25">
        <f t="shared" si="1"/>
        <v>78.90857142857143</v>
      </c>
      <c r="K10" s="26" t="s">
        <v>22</v>
      </c>
      <c r="L10" s="27" t="s">
        <v>23</v>
      </c>
      <c r="M10" s="12" t="s">
        <v>24</v>
      </c>
      <c r="N10" s="11" t="s">
        <v>25</v>
      </c>
      <c r="O10" s="28"/>
    </row>
    <row r="11" spans="1:15" ht="22.5" customHeight="1">
      <c r="A11" s="11">
        <v>7</v>
      </c>
      <c r="B11" s="12" t="s">
        <v>36</v>
      </c>
      <c r="C11" s="13" t="s">
        <v>37</v>
      </c>
      <c r="D11" s="14" t="s">
        <v>20</v>
      </c>
      <c r="E11" s="14" t="s">
        <v>21</v>
      </c>
      <c r="F11" s="13">
        <v>369</v>
      </c>
      <c r="G11" s="15">
        <v>82.85714285714286</v>
      </c>
      <c r="H11" s="15">
        <v>88.42857142857143</v>
      </c>
      <c r="I11" s="25">
        <f t="shared" si="0"/>
        <v>171.28571428571428</v>
      </c>
      <c r="J11" s="25">
        <f t="shared" si="1"/>
        <v>78.53714285714285</v>
      </c>
      <c r="K11" s="26" t="s">
        <v>22</v>
      </c>
      <c r="L11" s="27" t="s">
        <v>23</v>
      </c>
      <c r="M11" s="12" t="s">
        <v>24</v>
      </c>
      <c r="N11" s="11" t="s">
        <v>25</v>
      </c>
      <c r="O11" s="28"/>
    </row>
    <row r="12" spans="1:15" ht="22.5" customHeight="1">
      <c r="A12" s="11">
        <v>8</v>
      </c>
      <c r="B12" s="12" t="s">
        <v>38</v>
      </c>
      <c r="C12" s="13" t="s">
        <v>39</v>
      </c>
      <c r="D12" s="14" t="s">
        <v>20</v>
      </c>
      <c r="E12" s="14" t="s">
        <v>21</v>
      </c>
      <c r="F12" s="13">
        <v>376</v>
      </c>
      <c r="G12" s="15">
        <v>80.42857142857143</v>
      </c>
      <c r="H12" s="15">
        <v>84.14285714285714</v>
      </c>
      <c r="I12" s="25">
        <f t="shared" si="0"/>
        <v>164.57142857142856</v>
      </c>
      <c r="J12" s="25">
        <f t="shared" si="1"/>
        <v>78.03428571428572</v>
      </c>
      <c r="K12" s="26" t="s">
        <v>22</v>
      </c>
      <c r="L12" s="27" t="s">
        <v>23</v>
      </c>
      <c r="M12" s="12" t="s">
        <v>24</v>
      </c>
      <c r="N12" s="11" t="s">
        <v>25</v>
      </c>
      <c r="O12" s="28"/>
    </row>
    <row r="13" spans="1:15" ht="22.5" customHeight="1">
      <c r="A13" s="11">
        <v>9</v>
      </c>
      <c r="B13" s="12" t="s">
        <v>40</v>
      </c>
      <c r="C13" s="13" t="s">
        <v>41</v>
      </c>
      <c r="D13" s="14" t="s">
        <v>20</v>
      </c>
      <c r="E13" s="14" t="s">
        <v>21</v>
      </c>
      <c r="F13" s="13">
        <v>348</v>
      </c>
      <c r="G13" s="15">
        <v>87.57142857142857</v>
      </c>
      <c r="H13" s="15">
        <v>87</v>
      </c>
      <c r="I13" s="25">
        <f t="shared" si="0"/>
        <v>174.57142857142856</v>
      </c>
      <c r="J13" s="25">
        <f t="shared" si="1"/>
        <v>76.6742857142857</v>
      </c>
      <c r="K13" s="26" t="s">
        <v>22</v>
      </c>
      <c r="L13" s="27" t="s">
        <v>23</v>
      </c>
      <c r="M13" s="12" t="s">
        <v>24</v>
      </c>
      <c r="N13" s="11" t="s">
        <v>25</v>
      </c>
      <c r="O13" s="28"/>
    </row>
    <row r="14" spans="1:15" ht="22.5" customHeight="1">
      <c r="A14" s="11">
        <v>10</v>
      </c>
      <c r="B14" s="12" t="s">
        <v>42</v>
      </c>
      <c r="C14" s="13" t="s">
        <v>43</v>
      </c>
      <c r="D14" s="14" t="s">
        <v>20</v>
      </c>
      <c r="E14" s="14" t="s">
        <v>21</v>
      </c>
      <c r="F14" s="13">
        <v>342</v>
      </c>
      <c r="G14" s="15">
        <v>90.28571428571429</v>
      </c>
      <c r="H14" s="15">
        <v>86.28571428571429</v>
      </c>
      <c r="I14" s="25">
        <f t="shared" si="0"/>
        <v>176.57142857142858</v>
      </c>
      <c r="J14" s="25">
        <f t="shared" si="1"/>
        <v>76.35428571428571</v>
      </c>
      <c r="K14" s="26" t="s">
        <v>22</v>
      </c>
      <c r="L14" s="27" t="s">
        <v>23</v>
      </c>
      <c r="M14" s="12" t="s">
        <v>24</v>
      </c>
      <c r="N14" s="11" t="s">
        <v>25</v>
      </c>
      <c r="O14" s="28"/>
    </row>
    <row r="15" spans="1:15" ht="22.5" customHeight="1">
      <c r="A15" s="11">
        <v>11</v>
      </c>
      <c r="B15" s="12" t="s">
        <v>44</v>
      </c>
      <c r="C15" s="13" t="s">
        <v>45</v>
      </c>
      <c r="D15" s="14" t="s">
        <v>20</v>
      </c>
      <c r="E15" s="14" t="s">
        <v>21</v>
      </c>
      <c r="F15" s="13">
        <v>389</v>
      </c>
      <c r="G15" s="15">
        <v>69.71428571428571</v>
      </c>
      <c r="H15" s="15">
        <v>76.85714285714286</v>
      </c>
      <c r="I15" s="25">
        <f t="shared" si="0"/>
        <v>146.57142857142856</v>
      </c>
      <c r="J15" s="25">
        <f t="shared" si="1"/>
        <v>75.99428571428571</v>
      </c>
      <c r="K15" s="26" t="s">
        <v>22</v>
      </c>
      <c r="L15" s="27" t="s">
        <v>23</v>
      </c>
      <c r="M15" s="12" t="s">
        <v>24</v>
      </c>
      <c r="N15" s="11" t="s">
        <v>25</v>
      </c>
      <c r="O15" s="28"/>
    </row>
    <row r="16" spans="1:15" ht="22.5" customHeight="1">
      <c r="A16" s="11">
        <v>12</v>
      </c>
      <c r="B16" s="12" t="s">
        <v>46</v>
      </c>
      <c r="C16" s="13" t="s">
        <v>47</v>
      </c>
      <c r="D16" s="14" t="s">
        <v>20</v>
      </c>
      <c r="E16" s="14" t="s">
        <v>21</v>
      </c>
      <c r="F16" s="13">
        <v>349</v>
      </c>
      <c r="G16" s="15">
        <v>79.14285714285714</v>
      </c>
      <c r="H16" s="15">
        <v>74.14285714285714</v>
      </c>
      <c r="I16" s="25">
        <f t="shared" si="0"/>
        <v>153.28571428571428</v>
      </c>
      <c r="J16" s="25">
        <f t="shared" si="1"/>
        <v>72.53714285714285</v>
      </c>
      <c r="K16" s="26" t="s">
        <v>22</v>
      </c>
      <c r="L16" s="27" t="s">
        <v>23</v>
      </c>
      <c r="M16" s="12" t="s">
        <v>24</v>
      </c>
      <c r="N16" s="11" t="s">
        <v>25</v>
      </c>
      <c r="O16" s="28"/>
    </row>
    <row r="17" spans="1:15" ht="22.5" customHeight="1">
      <c r="A17" s="11">
        <v>13</v>
      </c>
      <c r="B17" s="12" t="s">
        <v>48</v>
      </c>
      <c r="C17" s="13" t="s">
        <v>49</v>
      </c>
      <c r="D17" s="14" t="s">
        <v>20</v>
      </c>
      <c r="E17" s="14" t="s">
        <v>21</v>
      </c>
      <c r="F17" s="13">
        <v>369</v>
      </c>
      <c r="G17" s="15">
        <v>88.14285714285714</v>
      </c>
      <c r="H17" s="15">
        <v>86.71428571428571</v>
      </c>
      <c r="I17" s="25">
        <f t="shared" si="0"/>
        <v>174.85714285714283</v>
      </c>
      <c r="J17" s="25">
        <f t="shared" si="1"/>
        <v>79.25142857142856</v>
      </c>
      <c r="K17" s="26" t="s">
        <v>22</v>
      </c>
      <c r="L17" s="27" t="s">
        <v>23</v>
      </c>
      <c r="M17" s="12" t="s">
        <v>50</v>
      </c>
      <c r="N17" s="11" t="s">
        <v>51</v>
      </c>
      <c r="O17" s="28"/>
    </row>
    <row r="18" spans="1:15" ht="22.5" customHeight="1">
      <c r="A18" s="11">
        <v>14</v>
      </c>
      <c r="B18" s="12" t="s">
        <v>52</v>
      </c>
      <c r="C18" s="13" t="s">
        <v>53</v>
      </c>
      <c r="D18" s="14" t="s">
        <v>20</v>
      </c>
      <c r="E18" s="14" t="s">
        <v>21</v>
      </c>
      <c r="F18" s="13">
        <v>343</v>
      </c>
      <c r="G18" s="15">
        <v>79.14285714285714</v>
      </c>
      <c r="H18" s="15">
        <v>89.14285714285714</v>
      </c>
      <c r="I18" s="25">
        <f t="shared" si="0"/>
        <v>168.28571428571428</v>
      </c>
      <c r="J18" s="25">
        <f t="shared" si="1"/>
        <v>74.81714285714285</v>
      </c>
      <c r="K18" s="26" t="s">
        <v>22</v>
      </c>
      <c r="L18" s="27" t="s">
        <v>23</v>
      </c>
      <c r="M18" s="12" t="s">
        <v>50</v>
      </c>
      <c r="N18" s="11" t="s">
        <v>51</v>
      </c>
      <c r="O18" s="28"/>
    </row>
    <row r="19" spans="1:15" ht="22.5" customHeight="1">
      <c r="A19" s="11">
        <v>15</v>
      </c>
      <c r="B19" s="12" t="s">
        <v>54</v>
      </c>
      <c r="C19" s="13" t="s">
        <v>55</v>
      </c>
      <c r="D19" s="14" t="s">
        <v>20</v>
      </c>
      <c r="E19" s="14" t="s">
        <v>21</v>
      </c>
      <c r="F19" s="13">
        <v>339</v>
      </c>
      <c r="G19" s="15">
        <v>83.71428571428571</v>
      </c>
      <c r="H19" s="15">
        <v>85.85714285714286</v>
      </c>
      <c r="I19" s="25">
        <f t="shared" si="0"/>
        <v>169.57142857142856</v>
      </c>
      <c r="J19" s="25">
        <f t="shared" si="1"/>
        <v>74.59428571428572</v>
      </c>
      <c r="K19" s="26" t="s">
        <v>22</v>
      </c>
      <c r="L19" s="27" t="s">
        <v>23</v>
      </c>
      <c r="M19" s="12" t="s">
        <v>50</v>
      </c>
      <c r="N19" s="11" t="s">
        <v>51</v>
      </c>
      <c r="O19" s="28"/>
    </row>
    <row r="20" spans="1:15" s="3" customFormat="1" ht="26.25" customHeight="1">
      <c r="A20" s="16" t="s">
        <v>56</v>
      </c>
      <c r="B20" s="16"/>
      <c r="C20" s="16"/>
      <c r="D20" s="16"/>
      <c r="E20" s="16"/>
      <c r="F20" s="16"/>
      <c r="G20" s="16"/>
      <c r="H20" s="16"/>
      <c r="I20" s="29"/>
      <c r="J20" s="29"/>
      <c r="K20" s="30"/>
      <c r="L20" s="31"/>
      <c r="M20" s="31"/>
      <c r="N20" s="31"/>
      <c r="O20" s="31"/>
    </row>
    <row r="21" spans="1:15" s="3" customFormat="1" ht="14.25">
      <c r="A21" s="16"/>
      <c r="B21" s="16"/>
      <c r="C21" s="16"/>
      <c r="D21" s="16"/>
      <c r="E21" s="16"/>
      <c r="F21" s="16"/>
      <c r="G21" s="16"/>
      <c r="H21" s="16"/>
      <c r="I21" s="29"/>
      <c r="J21" s="32"/>
      <c r="K21" s="33"/>
      <c r="L21" s="33"/>
      <c r="M21" s="33"/>
      <c r="N21" s="33"/>
      <c r="O21" s="33"/>
    </row>
    <row r="22" spans="1:15" s="3" customFormat="1" ht="14.25">
      <c r="A22" s="16"/>
      <c r="B22" s="16"/>
      <c r="C22" s="16"/>
      <c r="D22" s="16"/>
      <c r="E22" s="16"/>
      <c r="F22" s="16"/>
      <c r="G22" s="16"/>
      <c r="H22" s="16"/>
      <c r="I22" s="29"/>
      <c r="J22" s="32"/>
      <c r="K22" s="33"/>
      <c r="L22" s="33"/>
      <c r="M22" s="33"/>
      <c r="N22" s="33"/>
      <c r="O22" s="33"/>
    </row>
    <row r="23" spans="1:15" s="3" customFormat="1" ht="33" customHeight="1">
      <c r="A23" s="16"/>
      <c r="B23" s="16"/>
      <c r="C23" s="16"/>
      <c r="D23" s="16"/>
      <c r="E23" s="16"/>
      <c r="F23" s="16"/>
      <c r="G23" s="16"/>
      <c r="H23" s="16"/>
      <c r="I23" s="29"/>
      <c r="J23" s="32"/>
      <c r="K23" s="33"/>
      <c r="L23" s="33"/>
      <c r="M23" s="33"/>
      <c r="N23" s="33"/>
      <c r="O23" s="33"/>
    </row>
    <row r="24" spans="1:15" s="3" customFormat="1" ht="12.75" customHeight="1">
      <c r="A24" s="16" t="s">
        <v>57</v>
      </c>
      <c r="B24" s="16"/>
      <c r="C24" s="16"/>
      <c r="D24" s="16"/>
      <c r="E24" s="16"/>
      <c r="F24" s="16"/>
      <c r="G24" s="16"/>
      <c r="H24" s="16"/>
      <c r="I24" s="29"/>
      <c r="J24" s="32"/>
      <c r="K24" s="33"/>
      <c r="L24" s="33"/>
      <c r="M24" s="33"/>
      <c r="N24" s="33"/>
      <c r="O24" s="33"/>
    </row>
    <row r="25" spans="1:15" s="3" customFormat="1" ht="12.75" customHeight="1">
      <c r="A25" s="16" t="s">
        <v>58</v>
      </c>
      <c r="B25" s="16"/>
      <c r="C25" s="16"/>
      <c r="D25" s="16"/>
      <c r="E25" s="16"/>
      <c r="F25" s="16"/>
      <c r="G25" s="16"/>
      <c r="H25" s="16"/>
      <c r="I25" s="29"/>
      <c r="J25" s="32"/>
      <c r="K25" s="33"/>
      <c r="L25" s="33"/>
      <c r="M25" s="33"/>
      <c r="N25" s="33"/>
      <c r="O25" s="33"/>
    </row>
    <row r="26" spans="1:15" s="3" customFormat="1" ht="12.75" customHeight="1">
      <c r="A26" s="16"/>
      <c r="B26" s="16"/>
      <c r="C26" s="16"/>
      <c r="D26" s="16"/>
      <c r="E26" s="16"/>
      <c r="F26" s="16"/>
      <c r="G26" s="16"/>
      <c r="H26" s="16"/>
      <c r="I26" s="29"/>
      <c r="J26" s="32"/>
      <c r="K26" s="33"/>
      <c r="L26" s="33"/>
      <c r="M26" s="33"/>
      <c r="N26" s="33"/>
      <c r="O26" s="33"/>
    </row>
    <row r="27" spans="1:15" s="3" customFormat="1" ht="12.75" customHeight="1">
      <c r="A27" s="16"/>
      <c r="B27" s="16"/>
      <c r="C27" s="16"/>
      <c r="D27" s="16"/>
      <c r="E27" s="16"/>
      <c r="F27" s="16"/>
      <c r="G27" s="16"/>
      <c r="H27" s="16"/>
      <c r="I27" s="29"/>
      <c r="J27" s="32"/>
      <c r="K27" s="33"/>
      <c r="L27" s="33"/>
      <c r="M27" s="33"/>
      <c r="N27" s="33"/>
      <c r="O27" s="33"/>
    </row>
    <row r="28" spans="1:15" s="3" customFormat="1" ht="21" customHeight="1">
      <c r="A28" s="17" t="s">
        <v>59</v>
      </c>
      <c r="B28" s="17"/>
      <c r="C28" s="17"/>
      <c r="D28" s="17"/>
      <c r="E28" s="17"/>
      <c r="F28" s="17"/>
      <c r="G28" s="17"/>
      <c r="H28" s="17"/>
      <c r="I28" s="5" t="s">
        <v>60</v>
      </c>
      <c r="J28" s="5"/>
      <c r="K28" s="34"/>
      <c r="L28" s="35"/>
      <c r="M28" s="35"/>
      <c r="N28" s="34"/>
      <c r="O28" s="34"/>
    </row>
    <row r="29" spans="1:15" s="3" customFormat="1" ht="36.75" customHeight="1">
      <c r="A29" s="18" t="s">
        <v>61</v>
      </c>
      <c r="B29" s="18"/>
      <c r="C29" s="18"/>
      <c r="D29" s="18"/>
      <c r="E29" s="18"/>
      <c r="F29" s="18"/>
      <c r="G29" s="18"/>
      <c r="H29" s="19"/>
      <c r="I29" s="5"/>
      <c r="J29" s="5"/>
      <c r="K29" s="36"/>
      <c r="L29" s="18"/>
      <c r="M29" s="18"/>
      <c r="N29" s="36"/>
      <c r="O29" s="36"/>
    </row>
    <row r="30" spans="1:15" s="3" customFormat="1" ht="23.25" customHeight="1">
      <c r="A30" s="4" t="s">
        <v>62</v>
      </c>
      <c r="B30" s="4"/>
      <c r="C30" s="4"/>
      <c r="D30" s="4"/>
      <c r="E30" s="4"/>
      <c r="F30" s="4"/>
      <c r="G30" s="4"/>
      <c r="H30" s="4"/>
      <c r="I30" s="5"/>
      <c r="J30" s="5"/>
      <c r="K30" s="4"/>
      <c r="L30" s="18"/>
      <c r="M30" s="18"/>
      <c r="N30" s="4"/>
      <c r="O30" s="4"/>
    </row>
  </sheetData>
  <sheetProtection/>
  <mergeCells count="22">
    <mergeCell ref="A1:O1"/>
    <mergeCell ref="A2:G2"/>
    <mergeCell ref="G3:H3"/>
    <mergeCell ref="A24:I24"/>
    <mergeCell ref="A25:I25"/>
    <mergeCell ref="A28:H28"/>
    <mergeCell ref="I28:J28"/>
    <mergeCell ref="A30:H30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20:I23"/>
  </mergeCells>
  <printOptions/>
  <pageMargins left="0.7" right="0.7" top="0.75" bottom="0.75" header="0.3" footer="0.3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4B71277E6A2E40D4BF041E6947AAAF3D</vt:lpwstr>
  </property>
</Properties>
</file>