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q\Desktop\"/>
    </mc:Choice>
  </mc:AlternateContent>
  <xr:revisionPtr revIDLastSave="0" documentId="13_ncr:1_{6709FE17-79BA-4784-A7D3-12F1AFDA53FC}" xr6:coauthVersionLast="36" xr6:coauthVersionMax="36" xr10:uidLastSave="{00000000-0000-0000-0000-000000000000}"/>
  <bookViews>
    <workbookView xWindow="135" yWindow="480" windowWidth="22755" windowHeight="8865" xr2:uid="{00000000-000D-0000-FFFF-FFFF00000000}"/>
  </bookViews>
  <sheets>
    <sheet name="复试成绩（一志愿考生)" sheetId="9" r:id="rId1"/>
  </sheets>
  <definedNames>
    <definedName name="_xlnm._FilterDatabase" localSheetId="0">'复试成绩（一志愿考生)'!$B$2:$L$20</definedName>
    <definedName name="_xlnm.Print_Titles" localSheetId="0">'复试成绩（一志愿考生)'!$2:$3</definedName>
  </definedNames>
  <calcPr calcId="179021"/>
</workbook>
</file>

<file path=xl/calcChain.xml><?xml version="1.0" encoding="utf-8"?>
<calcChain xmlns="http://schemas.openxmlformats.org/spreadsheetml/2006/main">
  <c r="O5" i="9" l="1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4" i="9"/>
</calcChain>
</file>

<file path=xl/sharedStrings.xml><?xml version="1.0" encoding="utf-8"?>
<sst xmlns="http://schemas.openxmlformats.org/spreadsheetml/2006/main" count="271" uniqueCount="150">
  <si>
    <t>地质学</t>
  </si>
  <si>
    <t>72</t>
  </si>
  <si>
    <t>126</t>
  </si>
  <si>
    <t>71</t>
  </si>
  <si>
    <t>56</t>
  </si>
  <si>
    <t>122</t>
  </si>
  <si>
    <t>65</t>
  </si>
  <si>
    <t>49</t>
  </si>
  <si>
    <t>117</t>
  </si>
  <si>
    <t>336</t>
  </si>
  <si>
    <t>53</t>
  </si>
  <si>
    <t>137</t>
  </si>
  <si>
    <t>78</t>
  </si>
  <si>
    <t>59</t>
  </si>
  <si>
    <t>121</t>
  </si>
  <si>
    <t>46</t>
  </si>
  <si>
    <t>123</t>
  </si>
  <si>
    <t>73</t>
  </si>
  <si>
    <t>143</t>
  </si>
  <si>
    <t>139</t>
  </si>
  <si>
    <t>57</t>
  </si>
  <si>
    <t>50</t>
  </si>
  <si>
    <t>70</t>
  </si>
  <si>
    <t>111</t>
  </si>
  <si>
    <t>133</t>
  </si>
  <si>
    <t>54</t>
  </si>
  <si>
    <t>58</t>
  </si>
  <si>
    <t>110</t>
  </si>
  <si>
    <t>392</t>
  </si>
  <si>
    <t>75</t>
  </si>
  <si>
    <t>76</t>
  </si>
  <si>
    <t>125</t>
  </si>
  <si>
    <t>63</t>
  </si>
  <si>
    <t>367</t>
  </si>
  <si>
    <t>114</t>
  </si>
  <si>
    <t>136</t>
  </si>
  <si>
    <t>382</t>
  </si>
  <si>
    <t>74</t>
  </si>
  <si>
    <t>55</t>
  </si>
  <si>
    <t>115</t>
  </si>
  <si>
    <t>69</t>
  </si>
  <si>
    <t>142</t>
  </si>
  <si>
    <t>68</t>
  </si>
  <si>
    <t>134</t>
  </si>
  <si>
    <t>98</t>
  </si>
  <si>
    <t>62</t>
  </si>
  <si>
    <t>352</t>
  </si>
  <si>
    <t>姓名</t>
    <phoneticPr fontId="1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</si>
  <si>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</si>
  <si>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</si>
  <si>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</si>
  <si>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报考专业</t>
    <phoneticPr fontId="1" type="noConversion"/>
  </si>
  <si>
    <t>402</t>
  </si>
  <si>
    <t>77</t>
  </si>
  <si>
    <t>140</t>
  </si>
  <si>
    <t>341</t>
  </si>
  <si>
    <t>45</t>
  </si>
  <si>
    <t>94</t>
  </si>
  <si>
    <t>105</t>
  </si>
  <si>
    <t>144</t>
  </si>
  <si>
    <t>377</t>
  </si>
  <si>
    <t>108</t>
  </si>
  <si>
    <t>375</t>
  </si>
  <si>
    <t>372</t>
  </si>
  <si>
    <t>51</t>
  </si>
  <si>
    <t>353</t>
  </si>
  <si>
    <t>96</t>
  </si>
  <si>
    <t>91</t>
  </si>
  <si>
    <t>66</t>
  </si>
  <si>
    <t>141</t>
  </si>
  <si>
    <t>394</t>
  </si>
  <si>
    <t>371</t>
  </si>
  <si>
    <t>99</t>
  </si>
  <si>
    <t>118</t>
  </si>
  <si>
    <t>325</t>
  </si>
  <si>
    <t>355</t>
  </si>
  <si>
    <t>145</t>
  </si>
  <si>
    <t>401</t>
  </si>
  <si>
    <t>146</t>
  </si>
  <si>
    <t>358</t>
  </si>
  <si>
    <t>100</t>
  </si>
  <si>
    <t>柏佳伟</t>
  </si>
  <si>
    <t>陈涛</t>
  </si>
  <si>
    <t>丛云燕</t>
  </si>
  <si>
    <t>关子成</t>
  </si>
  <si>
    <t>李鹏屹</t>
  </si>
  <si>
    <t>孟令浩</t>
  </si>
  <si>
    <t>孙凌云</t>
  </si>
  <si>
    <t>王佳宇</t>
  </si>
  <si>
    <t>徐鑫</t>
  </si>
  <si>
    <t>薛夷婷</t>
  </si>
  <si>
    <t>张皓</t>
  </si>
  <si>
    <t>张楠</t>
  </si>
  <si>
    <t>张芯语</t>
  </si>
  <si>
    <t>张振鹏</t>
  </si>
  <si>
    <t>张梓靖</t>
    <phoneticPr fontId="1" type="noConversion"/>
  </si>
  <si>
    <t>赵佳奇</t>
  </si>
  <si>
    <t>郑世刚</t>
  </si>
  <si>
    <t>128</t>
  </si>
  <si>
    <t>95</t>
  </si>
  <si>
    <t>340</t>
  </si>
  <si>
    <t>87</t>
  </si>
  <si>
    <t>326</t>
  </si>
  <si>
    <t>349</t>
  </si>
  <si>
    <t>88</t>
  </si>
  <si>
    <t>400</t>
  </si>
  <si>
    <t>147</t>
  </si>
  <si>
    <t>324</t>
  </si>
  <si>
    <t>81</t>
  </si>
  <si>
    <t>446</t>
  </si>
  <si>
    <t>359</t>
  </si>
  <si>
    <t>类兴璇</t>
  </si>
  <si>
    <t>矿产普查与勘探</t>
  </si>
  <si>
    <t>李效港</t>
  </si>
  <si>
    <t>陆国超</t>
  </si>
  <si>
    <t>王舒扬</t>
  </si>
  <si>
    <t>武海超</t>
  </si>
  <si>
    <t>于浩</t>
  </si>
  <si>
    <t>张丹扬</t>
  </si>
  <si>
    <t>张训</t>
  </si>
  <si>
    <t>赵立翔</t>
  </si>
  <si>
    <t>李元哲</t>
  </si>
  <si>
    <t>资源与环境</t>
  </si>
  <si>
    <t>土地资源管理</t>
  </si>
  <si>
    <t>363</t>
  </si>
  <si>
    <t>107</t>
  </si>
  <si>
    <t>129</t>
  </si>
  <si>
    <t>406</t>
  </si>
  <si>
    <t>368</t>
  </si>
  <si>
    <t>396</t>
  </si>
  <si>
    <t>陈莉媛</t>
  </si>
  <si>
    <t>鞠天航</t>
  </si>
  <si>
    <t>卢佳希</t>
  </si>
  <si>
    <t>王瑞琦</t>
  </si>
  <si>
    <t>王唯宇</t>
  </si>
  <si>
    <t>序号</t>
    <phoneticPr fontId="1" type="noConversion"/>
  </si>
  <si>
    <t>地球科学学院2021年硕士研究生复试成绩（一志愿考生）</t>
    <phoneticPr fontId="1" type="noConversion"/>
  </si>
  <si>
    <r>
      <rPr>
        <sz val="12"/>
        <color rgb="FF000000"/>
        <rFont val="宋体"/>
        <family val="3"/>
        <charset val="134"/>
      </rPr>
      <t>初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宋体"/>
        <family val="3"/>
        <charset val="134"/>
      </rPr>
      <t>试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宋体"/>
        <family val="3"/>
        <charset val="134"/>
      </rPr>
      <t>成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宋体"/>
        <family val="3"/>
        <charset val="134"/>
      </rPr>
      <t>绩</t>
    </r>
    <phoneticPr fontId="1" type="noConversion"/>
  </si>
  <si>
    <r>
      <rPr>
        <sz val="12"/>
        <color rgb="FF000000"/>
        <rFont val="宋体"/>
        <family val="3"/>
        <charset val="134"/>
      </rPr>
      <t>复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宋体"/>
        <family val="3"/>
        <charset val="134"/>
      </rPr>
      <t>试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宋体"/>
        <family val="3"/>
        <charset val="134"/>
      </rPr>
      <t>成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宋体"/>
        <family val="3"/>
        <charset val="134"/>
      </rPr>
      <t>绩</t>
    </r>
    <phoneticPr fontId="1" type="noConversion"/>
  </si>
  <si>
    <r>
      <rPr>
        <sz val="12"/>
        <color rgb="FF000000"/>
        <rFont val="宋体"/>
        <family val="3"/>
        <charset val="134"/>
      </rPr>
      <t>总成绩
（初试总成绩</t>
    </r>
    <r>
      <rPr>
        <sz val="12"/>
        <color rgb="FF000000"/>
        <rFont val="Times New Roman"/>
        <family val="1"/>
      </rPr>
      <t>÷5</t>
    </r>
    <r>
      <rPr>
        <sz val="12"/>
        <color rgb="FF000000"/>
        <rFont val="宋体"/>
        <family val="3"/>
        <charset val="134"/>
      </rPr>
      <t>）</t>
    </r>
    <r>
      <rPr>
        <sz val="12"/>
        <color rgb="FF000000"/>
        <rFont val="Times New Roman"/>
        <family val="1"/>
      </rPr>
      <t>×70%+</t>
    </r>
    <r>
      <rPr>
        <sz val="12"/>
        <color rgb="FF000000"/>
        <rFont val="宋体"/>
        <family val="3"/>
        <charset val="134"/>
      </rPr>
      <t>（复试成绩</t>
    </r>
    <r>
      <rPr>
        <sz val="12"/>
        <color rgb="FF000000"/>
        <rFont val="Times New Roman"/>
        <family val="1"/>
      </rPr>
      <t>÷3</t>
    </r>
    <r>
      <rPr>
        <sz val="12"/>
        <color rgb="FF000000"/>
        <rFont val="宋体"/>
        <family val="3"/>
        <charset val="134"/>
      </rPr>
      <t>）</t>
    </r>
    <r>
      <rPr>
        <sz val="12"/>
        <color rgb="FF000000"/>
        <rFont val="Times New Roman"/>
        <family val="1"/>
      </rPr>
      <t>×30%</t>
    </r>
    <phoneticPr fontId="1" type="noConversion"/>
  </si>
  <si>
    <r>
      <rPr>
        <sz val="12"/>
        <color rgb="FF000000"/>
        <rFont val="宋体"/>
        <family val="3"/>
        <charset val="134"/>
      </rPr>
      <t>总分</t>
    </r>
    <phoneticPr fontId="1" type="noConversion"/>
  </si>
  <si>
    <r>
      <rPr>
        <sz val="11"/>
        <color rgb="FF000000"/>
        <rFont val="宋体"/>
        <family val="3"/>
        <charset val="134"/>
      </rPr>
      <t>政治</t>
    </r>
    <phoneticPr fontId="1" type="noConversion"/>
  </si>
  <si>
    <r>
      <rPr>
        <sz val="12"/>
        <color rgb="FF000000"/>
        <rFont val="宋体"/>
        <family val="3"/>
        <charset val="134"/>
      </rPr>
      <t>外语</t>
    </r>
    <phoneticPr fontId="1" type="noConversion"/>
  </si>
  <si>
    <r>
      <rPr>
        <sz val="12"/>
        <color rgb="FF000000"/>
        <rFont val="宋体"/>
        <family val="3"/>
        <charset val="134"/>
      </rPr>
      <t>专业一</t>
    </r>
    <phoneticPr fontId="1" type="noConversion"/>
  </si>
  <si>
    <r>
      <rPr>
        <sz val="12"/>
        <color rgb="FF000000"/>
        <rFont val="宋体"/>
        <family val="3"/>
        <charset val="134"/>
      </rPr>
      <t>专业二</t>
    </r>
    <phoneticPr fontId="1" type="noConversion"/>
  </si>
  <si>
    <r>
      <rPr>
        <sz val="12"/>
        <color rgb="FF000000"/>
        <rFont val="宋体"/>
        <family val="3"/>
        <charset val="134"/>
      </rPr>
      <t>外语听说能力</t>
    </r>
    <phoneticPr fontId="1" type="noConversion"/>
  </si>
  <si>
    <r>
      <rPr>
        <sz val="12"/>
        <color rgb="FF000000"/>
        <rFont val="宋体"/>
        <family val="3"/>
        <charset val="134"/>
      </rPr>
      <t>专业素质和能力</t>
    </r>
    <phoneticPr fontId="1" type="noConversion"/>
  </si>
  <si>
    <r>
      <rPr>
        <sz val="12"/>
        <color rgb="FF000000"/>
        <rFont val="宋体"/>
        <family val="3"/>
        <charset val="134"/>
      </rPr>
      <t>综合素质和能力</t>
    </r>
    <phoneticPr fontId="1" type="noConversion"/>
  </si>
  <si>
    <r>
      <rPr>
        <sz val="12"/>
        <color rgb="FF000000"/>
        <rFont val="宋体"/>
        <family val="3"/>
        <charset val="134"/>
      </rPr>
      <t>复试成绩</t>
    </r>
    <phoneticPr fontId="1" type="noConversion"/>
  </si>
  <si>
    <r>
      <rPr>
        <sz val="12"/>
        <color rgb="FF000000"/>
        <rFont val="宋体"/>
        <family val="3"/>
        <charset val="134"/>
      </rPr>
      <t>折算百分制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</si>
</sst>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1" x14ac:knownFonts="1">
    <font>
      <sz val="12"/>
      <color rgb="FF000000"/>
      <name val="仿宋"/>
    </font>
    <font>
      <sz val="9"/>
      <name val="宋体"/>
      <family val="3"/>
      <charset val="134"/>
    </font>
    <font>
      <sz val="12"/>
      <color rgb="FF000000"/>
      <name val="仿宋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1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2"/>
      <color rgb="FF000000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16B5-C8A9-4E3E-ACF7-D7419CF3850B}">
  <sheetPr>
    <pageSetUpPr fitToPage="1"/>
  </sheetPr>
  <dimension ref="A1:O36"/>
  <sheetViews>
    <sheetView tabSelected="1" zoomScaleNormal="100" workbookViewId="0">
      <selection activeCell="N34" sqref="N34"/>
    </sheetView>
  </sheetViews>
  <sheetFormatPr defaultColWidth="8.75" defaultRowHeight="13.5" x14ac:dyDescent="0.15"/>
  <cols>
    <col min="1" max="1" width="5.25" style="2" customWidth="1"/>
    <col min="2" max="2" width="8.75" style="2"/>
    <col min="3" max="3" width="6.375" style="2" customWidth="1"/>
    <col min="4" max="4" width="18" style="2" customWidth="1"/>
    <col min="5" max="9" width="6.75" style="2" customWidth="1"/>
    <col min="10" max="12" width="12.125" style="2" customWidth="1"/>
    <col min="13" max="13" width="13.5" style="2" customWidth="1"/>
    <col min="14" max="14" width="14.375" style="2" customWidth="1"/>
    <col min="15" max="15" width="22" style="2" customWidth="1"/>
    <col min="16" max="16384" width="8.75" style="2"/>
  </cols>
  <sheetData>
    <row r="1" spans="1:15" ht="27.75" customHeight="1" x14ac:dyDescent="0.1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1.15" customHeight="1" x14ac:dyDescent="0.15">
      <c r="A2" s="17" t="s">
        <v>135</v>
      </c>
      <c r="B2" s="18" t="s">
        <v>47</v>
      </c>
      <c r="C2" s="19" t="s">
        <v>48</v>
      </c>
      <c r="D2" s="18" t="s">
        <v>51</v>
      </c>
      <c r="E2" s="14" t="s">
        <v>137</v>
      </c>
      <c r="F2" s="14"/>
      <c r="G2" s="14"/>
      <c r="H2" s="14"/>
      <c r="I2" s="14"/>
      <c r="J2" s="14" t="s">
        <v>138</v>
      </c>
      <c r="K2" s="14"/>
      <c r="L2" s="14"/>
      <c r="M2" s="14"/>
      <c r="N2" s="14"/>
      <c r="O2" s="15" t="s">
        <v>139</v>
      </c>
    </row>
    <row r="3" spans="1:15" ht="40.5" customHeight="1" x14ac:dyDescent="0.15">
      <c r="A3" s="17"/>
      <c r="B3" s="18"/>
      <c r="C3" s="20"/>
      <c r="D3" s="18"/>
      <c r="E3" s="8" t="s">
        <v>140</v>
      </c>
      <c r="F3" s="9" t="s">
        <v>141</v>
      </c>
      <c r="G3" s="8" t="s">
        <v>142</v>
      </c>
      <c r="H3" s="8" t="s">
        <v>143</v>
      </c>
      <c r="I3" s="8" t="s">
        <v>144</v>
      </c>
      <c r="J3" s="8" t="s">
        <v>145</v>
      </c>
      <c r="K3" s="8" t="s">
        <v>146</v>
      </c>
      <c r="L3" s="8" t="s">
        <v>147</v>
      </c>
      <c r="M3" s="8" t="s">
        <v>148</v>
      </c>
      <c r="N3" s="10" t="s">
        <v>149</v>
      </c>
      <c r="O3" s="15"/>
    </row>
    <row r="4" spans="1:15" ht="29.25" customHeight="1" x14ac:dyDescent="0.15">
      <c r="A4" s="3">
        <v>1</v>
      </c>
      <c r="B4" s="1" t="s">
        <v>81</v>
      </c>
      <c r="C4" s="1" t="s">
        <v>49</v>
      </c>
      <c r="D4" s="1" t="s">
        <v>0</v>
      </c>
      <c r="E4" s="5" t="s">
        <v>52</v>
      </c>
      <c r="F4" s="5" t="s">
        <v>53</v>
      </c>
      <c r="G4" s="5" t="s">
        <v>45</v>
      </c>
      <c r="H4" s="5" t="s">
        <v>16</v>
      </c>
      <c r="I4" s="5" t="s">
        <v>54</v>
      </c>
      <c r="J4" s="11">
        <v>91.8</v>
      </c>
      <c r="K4" s="11">
        <v>84</v>
      </c>
      <c r="L4" s="11">
        <v>89.2</v>
      </c>
      <c r="M4" s="11">
        <f>J4+K4+L4</f>
        <v>265</v>
      </c>
      <c r="N4" s="12">
        <f>M4/3</f>
        <v>88.333333333333329</v>
      </c>
      <c r="O4" s="12">
        <f>E4/5*0.7+M4/3*0.3</f>
        <v>82.78</v>
      </c>
    </row>
    <row r="5" spans="1:15" ht="29.25" customHeight="1" x14ac:dyDescent="0.15">
      <c r="A5" s="3">
        <v>2</v>
      </c>
      <c r="B5" s="1" t="s">
        <v>82</v>
      </c>
      <c r="C5" s="1" t="s">
        <v>49</v>
      </c>
      <c r="D5" s="1" t="s">
        <v>0</v>
      </c>
      <c r="E5" s="5" t="s">
        <v>55</v>
      </c>
      <c r="F5" s="5" t="s">
        <v>42</v>
      </c>
      <c r="G5" s="5" t="s">
        <v>56</v>
      </c>
      <c r="H5" s="5" t="s">
        <v>57</v>
      </c>
      <c r="I5" s="5" t="s">
        <v>43</v>
      </c>
      <c r="J5" s="11">
        <v>82</v>
      </c>
      <c r="K5" s="11">
        <v>77.599999999999994</v>
      </c>
      <c r="L5" s="11">
        <v>85</v>
      </c>
      <c r="M5" s="11">
        <f t="shared" ref="M5:M35" si="0">J5+K5+L5</f>
        <v>244.6</v>
      </c>
      <c r="N5" s="12">
        <f t="shared" ref="N5:N35" si="1">M5/3</f>
        <v>81.533333333333331</v>
      </c>
      <c r="O5" s="12">
        <f t="shared" ref="O5:O35" si="2">E5/5*0.7+M5/3*0.3</f>
        <v>72.2</v>
      </c>
    </row>
    <row r="6" spans="1:15" ht="29.25" customHeight="1" x14ac:dyDescent="0.15">
      <c r="A6" s="6">
        <v>3</v>
      </c>
      <c r="B6" s="1" t="s">
        <v>83</v>
      </c>
      <c r="C6" s="1" t="s">
        <v>50</v>
      </c>
      <c r="D6" s="1" t="s">
        <v>0</v>
      </c>
      <c r="E6" s="5" t="s">
        <v>36</v>
      </c>
      <c r="F6" s="5" t="s">
        <v>12</v>
      </c>
      <c r="G6" s="5" t="s">
        <v>38</v>
      </c>
      <c r="H6" s="5" t="s">
        <v>58</v>
      </c>
      <c r="I6" s="5" t="s">
        <v>59</v>
      </c>
      <c r="J6" s="11">
        <v>84.8</v>
      </c>
      <c r="K6" s="11">
        <v>87</v>
      </c>
      <c r="L6" s="11">
        <v>86.2</v>
      </c>
      <c r="M6" s="11">
        <f t="shared" si="0"/>
        <v>258</v>
      </c>
      <c r="N6" s="12">
        <f t="shared" si="1"/>
        <v>86</v>
      </c>
      <c r="O6" s="12">
        <f t="shared" si="2"/>
        <v>79.28</v>
      </c>
    </row>
    <row r="7" spans="1:15" ht="29.25" customHeight="1" x14ac:dyDescent="0.15">
      <c r="A7" s="6">
        <v>4</v>
      </c>
      <c r="B7" s="1" t="s">
        <v>84</v>
      </c>
      <c r="C7" s="1" t="s">
        <v>49</v>
      </c>
      <c r="D7" s="1" t="s">
        <v>0</v>
      </c>
      <c r="E7" s="5" t="s">
        <v>60</v>
      </c>
      <c r="F7" s="5" t="s">
        <v>17</v>
      </c>
      <c r="G7" s="5" t="s">
        <v>13</v>
      </c>
      <c r="H7" s="5" t="s">
        <v>61</v>
      </c>
      <c r="I7" s="5" t="s">
        <v>11</v>
      </c>
      <c r="J7" s="11">
        <v>88</v>
      </c>
      <c r="K7" s="11">
        <v>89</v>
      </c>
      <c r="L7" s="11">
        <v>87.2</v>
      </c>
      <c r="M7" s="11">
        <f t="shared" si="0"/>
        <v>264.2</v>
      </c>
      <c r="N7" s="12">
        <f t="shared" si="1"/>
        <v>88.066666666666663</v>
      </c>
      <c r="O7" s="12">
        <f t="shared" si="2"/>
        <v>79.2</v>
      </c>
    </row>
    <row r="8" spans="1:15" ht="29.25" customHeight="1" x14ac:dyDescent="0.15">
      <c r="A8" s="6">
        <v>5</v>
      </c>
      <c r="B8" s="1" t="s">
        <v>85</v>
      </c>
      <c r="C8" s="1" t="s">
        <v>49</v>
      </c>
      <c r="D8" s="1" t="s">
        <v>0</v>
      </c>
      <c r="E8" s="5" t="s">
        <v>62</v>
      </c>
      <c r="F8" s="5" t="s">
        <v>40</v>
      </c>
      <c r="G8" s="5" t="s">
        <v>21</v>
      </c>
      <c r="H8" s="5" t="s">
        <v>34</v>
      </c>
      <c r="I8" s="5" t="s">
        <v>41</v>
      </c>
      <c r="J8" s="11">
        <v>85.8</v>
      </c>
      <c r="K8" s="11">
        <v>87.4</v>
      </c>
      <c r="L8" s="11">
        <v>88.2</v>
      </c>
      <c r="M8" s="11">
        <f t="shared" si="0"/>
        <v>261.39999999999998</v>
      </c>
      <c r="N8" s="12">
        <f t="shared" si="1"/>
        <v>87.133333333333326</v>
      </c>
      <c r="O8" s="12">
        <f t="shared" si="2"/>
        <v>78.64</v>
      </c>
    </row>
    <row r="9" spans="1:15" ht="29.25" customHeight="1" x14ac:dyDescent="0.15">
      <c r="A9" s="6">
        <v>6</v>
      </c>
      <c r="B9" s="1" t="s">
        <v>86</v>
      </c>
      <c r="C9" s="1" t="s">
        <v>49</v>
      </c>
      <c r="D9" s="1" t="s">
        <v>0</v>
      </c>
      <c r="E9" s="5" t="s">
        <v>63</v>
      </c>
      <c r="F9" s="5" t="s">
        <v>37</v>
      </c>
      <c r="G9" s="5" t="s">
        <v>64</v>
      </c>
      <c r="H9" s="5" t="s">
        <v>61</v>
      </c>
      <c r="I9" s="5" t="s">
        <v>19</v>
      </c>
      <c r="J9" s="11">
        <v>84.8</v>
      </c>
      <c r="K9" s="11">
        <v>80.599999999999994</v>
      </c>
      <c r="L9" s="11">
        <v>81.8</v>
      </c>
      <c r="M9" s="11">
        <f t="shared" si="0"/>
        <v>247.2</v>
      </c>
      <c r="N9" s="12">
        <f t="shared" si="1"/>
        <v>82.399999999999991</v>
      </c>
      <c r="O9" s="12">
        <f t="shared" si="2"/>
        <v>76.8</v>
      </c>
    </row>
    <row r="10" spans="1:15" ht="29.25" customHeight="1" x14ac:dyDescent="0.15">
      <c r="A10" s="6">
        <v>7</v>
      </c>
      <c r="B10" s="1" t="s">
        <v>87</v>
      </c>
      <c r="C10" s="1" t="s">
        <v>50</v>
      </c>
      <c r="D10" s="1" t="s">
        <v>0</v>
      </c>
      <c r="E10" s="5" t="s">
        <v>65</v>
      </c>
      <c r="F10" s="5" t="s">
        <v>32</v>
      </c>
      <c r="G10" s="5" t="s">
        <v>21</v>
      </c>
      <c r="H10" s="5" t="s">
        <v>66</v>
      </c>
      <c r="I10" s="5" t="s">
        <v>59</v>
      </c>
      <c r="J10" s="11">
        <v>86.2</v>
      </c>
      <c r="K10" s="11">
        <v>89.2</v>
      </c>
      <c r="L10" s="11">
        <v>87.8</v>
      </c>
      <c r="M10" s="11">
        <f t="shared" si="0"/>
        <v>263.2</v>
      </c>
      <c r="N10" s="12">
        <f t="shared" si="1"/>
        <v>87.733333333333334</v>
      </c>
      <c r="O10" s="12">
        <f t="shared" si="2"/>
        <v>75.739999999999995</v>
      </c>
    </row>
    <row r="11" spans="1:15" ht="29.25" customHeight="1" x14ac:dyDescent="0.15">
      <c r="A11" s="6">
        <v>8</v>
      </c>
      <c r="B11" s="1" t="s">
        <v>88</v>
      </c>
      <c r="C11" s="1" t="s">
        <v>50</v>
      </c>
      <c r="D11" s="1" t="s">
        <v>0</v>
      </c>
      <c r="E11" s="5" t="s">
        <v>9</v>
      </c>
      <c r="F11" s="5" t="s">
        <v>17</v>
      </c>
      <c r="G11" s="5" t="s">
        <v>38</v>
      </c>
      <c r="H11" s="5" t="s">
        <v>67</v>
      </c>
      <c r="I11" s="5" t="s">
        <v>8</v>
      </c>
      <c r="J11" s="11">
        <v>84</v>
      </c>
      <c r="K11" s="11">
        <v>72</v>
      </c>
      <c r="L11" s="11">
        <v>82.8</v>
      </c>
      <c r="M11" s="11">
        <f t="shared" si="0"/>
        <v>238.8</v>
      </c>
      <c r="N11" s="12">
        <f t="shared" si="1"/>
        <v>79.600000000000009</v>
      </c>
      <c r="O11" s="12">
        <f t="shared" si="2"/>
        <v>70.92</v>
      </c>
    </row>
    <row r="12" spans="1:15" ht="29.25" customHeight="1" x14ac:dyDescent="0.15">
      <c r="A12" s="6">
        <v>9</v>
      </c>
      <c r="B12" s="1" t="s">
        <v>89</v>
      </c>
      <c r="C12" s="1" t="s">
        <v>49</v>
      </c>
      <c r="D12" s="1" t="s">
        <v>0</v>
      </c>
      <c r="E12" s="5" t="s">
        <v>28</v>
      </c>
      <c r="F12" s="5" t="s">
        <v>68</v>
      </c>
      <c r="G12" s="5" t="s">
        <v>7</v>
      </c>
      <c r="H12" s="5" t="s">
        <v>35</v>
      </c>
      <c r="I12" s="5" t="s">
        <v>69</v>
      </c>
      <c r="J12" s="11">
        <v>79.8</v>
      </c>
      <c r="K12" s="11">
        <v>75.599999999999994</v>
      </c>
      <c r="L12" s="11">
        <v>76.599999999999994</v>
      </c>
      <c r="M12" s="11">
        <f t="shared" si="0"/>
        <v>231.99999999999997</v>
      </c>
      <c r="N12" s="12">
        <f t="shared" si="1"/>
        <v>77.333333333333329</v>
      </c>
      <c r="O12" s="12">
        <f t="shared" si="2"/>
        <v>78.08</v>
      </c>
    </row>
    <row r="13" spans="1:15" ht="29.25" customHeight="1" x14ac:dyDescent="0.15">
      <c r="A13" s="6">
        <v>10</v>
      </c>
      <c r="B13" s="1" t="s">
        <v>90</v>
      </c>
      <c r="C13" s="1" t="s">
        <v>50</v>
      </c>
      <c r="D13" s="1" t="s">
        <v>0</v>
      </c>
      <c r="E13" s="5" t="s">
        <v>70</v>
      </c>
      <c r="F13" s="5" t="s">
        <v>40</v>
      </c>
      <c r="G13" s="5" t="s">
        <v>13</v>
      </c>
      <c r="H13" s="5" t="s">
        <v>2</v>
      </c>
      <c r="I13" s="5" t="s">
        <v>54</v>
      </c>
      <c r="J13" s="11">
        <v>87.2</v>
      </c>
      <c r="K13" s="11">
        <v>80.400000000000006</v>
      </c>
      <c r="L13" s="11">
        <v>80.599999999999994</v>
      </c>
      <c r="M13" s="11">
        <f t="shared" si="0"/>
        <v>248.20000000000002</v>
      </c>
      <c r="N13" s="12">
        <f t="shared" si="1"/>
        <v>82.733333333333334</v>
      </c>
      <c r="O13" s="12">
        <f t="shared" si="2"/>
        <v>79.97999999999999</v>
      </c>
    </row>
    <row r="14" spans="1:15" ht="29.25" customHeight="1" x14ac:dyDescent="0.15">
      <c r="A14" s="6">
        <v>11</v>
      </c>
      <c r="B14" s="1" t="s">
        <v>91</v>
      </c>
      <c r="C14" s="1" t="s">
        <v>49</v>
      </c>
      <c r="D14" s="1" t="s">
        <v>0</v>
      </c>
      <c r="E14" s="5" t="s">
        <v>71</v>
      </c>
      <c r="F14" s="5" t="s">
        <v>29</v>
      </c>
      <c r="G14" s="5" t="s">
        <v>26</v>
      </c>
      <c r="H14" s="5" t="s">
        <v>72</v>
      </c>
      <c r="I14" s="5" t="s">
        <v>19</v>
      </c>
      <c r="J14" s="11">
        <v>88</v>
      </c>
      <c r="K14" s="11">
        <v>76</v>
      </c>
      <c r="L14" s="11">
        <v>82.4</v>
      </c>
      <c r="M14" s="11">
        <f t="shared" si="0"/>
        <v>246.4</v>
      </c>
      <c r="N14" s="12">
        <f t="shared" si="1"/>
        <v>82.13333333333334</v>
      </c>
      <c r="O14" s="12">
        <f t="shared" si="2"/>
        <v>76.58</v>
      </c>
    </row>
    <row r="15" spans="1:15" ht="29.25" customHeight="1" x14ac:dyDescent="0.15">
      <c r="A15" s="6">
        <v>12</v>
      </c>
      <c r="B15" s="1" t="s">
        <v>92</v>
      </c>
      <c r="C15" s="1" t="s">
        <v>50</v>
      </c>
      <c r="D15" s="1" t="s">
        <v>0</v>
      </c>
      <c r="E15" s="5" t="s">
        <v>63</v>
      </c>
      <c r="F15" s="5" t="s">
        <v>13</v>
      </c>
      <c r="G15" s="5" t="s">
        <v>4</v>
      </c>
      <c r="H15" s="5" t="s">
        <v>73</v>
      </c>
      <c r="I15" s="5" t="s">
        <v>19</v>
      </c>
      <c r="J15" s="11">
        <v>86.6</v>
      </c>
      <c r="K15" s="11">
        <v>85.2</v>
      </c>
      <c r="L15" s="11">
        <v>85.8</v>
      </c>
      <c r="M15" s="11">
        <f t="shared" si="0"/>
        <v>257.60000000000002</v>
      </c>
      <c r="N15" s="12">
        <f t="shared" si="1"/>
        <v>85.866666666666674</v>
      </c>
      <c r="O15" s="12">
        <f t="shared" si="2"/>
        <v>77.84</v>
      </c>
    </row>
    <row r="16" spans="1:15" ht="29.25" customHeight="1" x14ac:dyDescent="0.15">
      <c r="A16" s="6">
        <v>13</v>
      </c>
      <c r="B16" s="1" t="s">
        <v>93</v>
      </c>
      <c r="C16" s="1" t="s">
        <v>50</v>
      </c>
      <c r="D16" s="1" t="s">
        <v>0</v>
      </c>
      <c r="E16" s="5" t="s">
        <v>74</v>
      </c>
      <c r="F16" s="5" t="s">
        <v>45</v>
      </c>
      <c r="G16" s="5" t="s">
        <v>56</v>
      </c>
      <c r="H16" s="5" t="s">
        <v>66</v>
      </c>
      <c r="I16" s="5" t="s">
        <v>5</v>
      </c>
      <c r="J16" s="11">
        <v>88</v>
      </c>
      <c r="K16" s="11">
        <v>85.4</v>
      </c>
      <c r="L16" s="11">
        <v>90.4</v>
      </c>
      <c r="M16" s="11">
        <f t="shared" si="0"/>
        <v>263.8</v>
      </c>
      <c r="N16" s="12">
        <f t="shared" si="1"/>
        <v>87.933333333333337</v>
      </c>
      <c r="O16" s="12">
        <f t="shared" si="2"/>
        <v>71.88</v>
      </c>
    </row>
    <row r="17" spans="1:15" ht="29.25" customHeight="1" x14ac:dyDescent="0.15">
      <c r="A17" s="6">
        <v>14</v>
      </c>
      <c r="B17" s="1" t="s">
        <v>94</v>
      </c>
      <c r="C17" s="1" t="s">
        <v>49</v>
      </c>
      <c r="D17" s="1" t="s">
        <v>0</v>
      </c>
      <c r="E17" s="5" t="s">
        <v>75</v>
      </c>
      <c r="F17" s="5" t="s">
        <v>32</v>
      </c>
      <c r="G17" s="5" t="s">
        <v>7</v>
      </c>
      <c r="H17" s="5" t="s">
        <v>44</v>
      </c>
      <c r="I17" s="5" t="s">
        <v>76</v>
      </c>
      <c r="J17" s="11">
        <v>84.4</v>
      </c>
      <c r="K17" s="11">
        <v>82.4</v>
      </c>
      <c r="L17" s="11">
        <v>87.2</v>
      </c>
      <c r="M17" s="11">
        <f t="shared" si="0"/>
        <v>254</v>
      </c>
      <c r="N17" s="12">
        <f t="shared" si="1"/>
        <v>84.666666666666671</v>
      </c>
      <c r="O17" s="12">
        <f t="shared" si="2"/>
        <v>75.099999999999994</v>
      </c>
    </row>
    <row r="18" spans="1:15" ht="29.25" customHeight="1" x14ac:dyDescent="0.15">
      <c r="A18" s="6">
        <v>15</v>
      </c>
      <c r="B18" s="1" t="s">
        <v>95</v>
      </c>
      <c r="C18" s="1" t="s">
        <v>50</v>
      </c>
      <c r="D18" s="1" t="s">
        <v>0</v>
      </c>
      <c r="E18" s="5" t="s">
        <v>77</v>
      </c>
      <c r="F18" s="5">
        <v>69</v>
      </c>
      <c r="G18" s="5">
        <v>63</v>
      </c>
      <c r="H18" s="5" t="s">
        <v>16</v>
      </c>
      <c r="I18" s="5" t="s">
        <v>78</v>
      </c>
      <c r="J18" s="11">
        <v>88.8</v>
      </c>
      <c r="K18" s="11">
        <v>88</v>
      </c>
      <c r="L18" s="11">
        <v>89.2</v>
      </c>
      <c r="M18" s="11">
        <f t="shared" si="0"/>
        <v>266</v>
      </c>
      <c r="N18" s="12">
        <f t="shared" si="1"/>
        <v>88.666666666666671</v>
      </c>
      <c r="O18" s="12">
        <f t="shared" si="2"/>
        <v>82.740000000000009</v>
      </c>
    </row>
    <row r="19" spans="1:15" ht="29.25" customHeight="1" x14ac:dyDescent="0.15">
      <c r="A19" s="6">
        <v>16</v>
      </c>
      <c r="B19" s="1" t="s">
        <v>96</v>
      </c>
      <c r="C19" s="1" t="s">
        <v>50</v>
      </c>
      <c r="D19" s="1" t="s">
        <v>0</v>
      </c>
      <c r="E19" s="5" t="s">
        <v>79</v>
      </c>
      <c r="F19" s="5" t="s">
        <v>22</v>
      </c>
      <c r="G19" s="5" t="s">
        <v>21</v>
      </c>
      <c r="H19" s="5" t="s">
        <v>58</v>
      </c>
      <c r="I19" s="5" t="s">
        <v>24</v>
      </c>
      <c r="J19" s="11">
        <v>89.2</v>
      </c>
      <c r="K19" s="11">
        <v>88.4</v>
      </c>
      <c r="L19" s="11">
        <v>87.4</v>
      </c>
      <c r="M19" s="11">
        <f t="shared" si="0"/>
        <v>265</v>
      </c>
      <c r="N19" s="12">
        <f t="shared" si="1"/>
        <v>88.333333333333329</v>
      </c>
      <c r="O19" s="12">
        <f t="shared" si="2"/>
        <v>76.61999999999999</v>
      </c>
    </row>
    <row r="20" spans="1:15" ht="29.25" customHeight="1" x14ac:dyDescent="0.15">
      <c r="A20" s="6">
        <v>17</v>
      </c>
      <c r="B20" s="1" t="s">
        <v>97</v>
      </c>
      <c r="C20" s="1" t="s">
        <v>49</v>
      </c>
      <c r="D20" s="1" t="s">
        <v>0</v>
      </c>
      <c r="E20" s="5" t="s">
        <v>63</v>
      </c>
      <c r="F20" s="5" t="s">
        <v>30</v>
      </c>
      <c r="G20" s="5" t="s">
        <v>10</v>
      </c>
      <c r="H20" s="5" t="s">
        <v>80</v>
      </c>
      <c r="I20" s="5" t="s">
        <v>18</v>
      </c>
      <c r="J20" s="11">
        <v>84.6</v>
      </c>
      <c r="K20" s="11">
        <v>87.2</v>
      </c>
      <c r="L20" s="11">
        <v>85</v>
      </c>
      <c r="M20" s="11">
        <f t="shared" si="0"/>
        <v>256.8</v>
      </c>
      <c r="N20" s="12">
        <f t="shared" si="1"/>
        <v>85.600000000000009</v>
      </c>
      <c r="O20" s="12">
        <f t="shared" si="2"/>
        <v>77.760000000000005</v>
      </c>
    </row>
    <row r="21" spans="1:15" ht="29.25" customHeight="1" x14ac:dyDescent="0.15">
      <c r="A21" s="6">
        <v>18</v>
      </c>
      <c r="B21" s="1" t="s">
        <v>111</v>
      </c>
      <c r="C21" s="1" t="s">
        <v>49</v>
      </c>
      <c r="D21" s="1" t="s">
        <v>112</v>
      </c>
      <c r="E21" s="5" t="s">
        <v>70</v>
      </c>
      <c r="F21" s="5" t="s">
        <v>17</v>
      </c>
      <c r="G21" s="5" t="s">
        <v>25</v>
      </c>
      <c r="H21" s="5" t="s">
        <v>98</v>
      </c>
      <c r="I21" s="5" t="s">
        <v>19</v>
      </c>
      <c r="J21" s="7">
        <v>87</v>
      </c>
      <c r="K21" s="7">
        <v>83</v>
      </c>
      <c r="L21" s="7">
        <v>82.8</v>
      </c>
      <c r="M21" s="11">
        <f t="shared" si="0"/>
        <v>252.8</v>
      </c>
      <c r="N21" s="12">
        <f t="shared" si="1"/>
        <v>84.266666666666666</v>
      </c>
      <c r="O21" s="12">
        <f t="shared" si="2"/>
        <v>80.44</v>
      </c>
    </row>
    <row r="22" spans="1:15" ht="29.25" customHeight="1" x14ac:dyDescent="0.15">
      <c r="A22" s="6">
        <v>19</v>
      </c>
      <c r="B22" s="1" t="s">
        <v>113</v>
      </c>
      <c r="C22" s="1" t="s">
        <v>49</v>
      </c>
      <c r="D22" s="1" t="s">
        <v>112</v>
      </c>
      <c r="E22" s="5" t="s">
        <v>33</v>
      </c>
      <c r="F22" s="5" t="s">
        <v>22</v>
      </c>
      <c r="G22" s="5" t="s">
        <v>68</v>
      </c>
      <c r="H22" s="5" t="s">
        <v>99</v>
      </c>
      <c r="I22" s="5" t="s">
        <v>35</v>
      </c>
      <c r="J22" s="7">
        <v>83.8</v>
      </c>
      <c r="K22" s="7">
        <v>88</v>
      </c>
      <c r="L22" s="7">
        <v>83.8</v>
      </c>
      <c r="M22" s="11">
        <f t="shared" si="0"/>
        <v>255.60000000000002</v>
      </c>
      <c r="N22" s="12">
        <f t="shared" si="1"/>
        <v>85.2</v>
      </c>
      <c r="O22" s="12">
        <f t="shared" si="2"/>
        <v>76.94</v>
      </c>
    </row>
    <row r="23" spans="1:15" ht="29.25" customHeight="1" x14ac:dyDescent="0.15">
      <c r="A23" s="6">
        <v>20</v>
      </c>
      <c r="B23" s="1" t="s">
        <v>114</v>
      </c>
      <c r="C23" s="1" t="s">
        <v>49</v>
      </c>
      <c r="D23" s="1" t="s">
        <v>112</v>
      </c>
      <c r="E23" s="5" t="s">
        <v>100</v>
      </c>
      <c r="F23" s="5" t="s">
        <v>40</v>
      </c>
      <c r="G23" s="5" t="s">
        <v>21</v>
      </c>
      <c r="H23" s="5" t="s">
        <v>101</v>
      </c>
      <c r="I23" s="5" t="s">
        <v>43</v>
      </c>
      <c r="J23" s="11">
        <v>81.400000000000006</v>
      </c>
      <c r="K23" s="11">
        <v>85.8</v>
      </c>
      <c r="L23" s="11">
        <v>86.2</v>
      </c>
      <c r="M23" s="11">
        <f t="shared" si="0"/>
        <v>253.39999999999998</v>
      </c>
      <c r="N23" s="12">
        <f t="shared" si="1"/>
        <v>84.466666666666654</v>
      </c>
      <c r="O23" s="12">
        <f t="shared" si="2"/>
        <v>72.94</v>
      </c>
    </row>
    <row r="24" spans="1:15" ht="29.25" customHeight="1" x14ac:dyDescent="0.15">
      <c r="A24" s="6">
        <v>21</v>
      </c>
      <c r="B24" s="1" t="s">
        <v>115</v>
      </c>
      <c r="C24" s="1" t="s">
        <v>49</v>
      </c>
      <c r="D24" s="1" t="s">
        <v>112</v>
      </c>
      <c r="E24" s="5" t="s">
        <v>102</v>
      </c>
      <c r="F24" s="5" t="s">
        <v>20</v>
      </c>
      <c r="G24" s="5" t="s">
        <v>20</v>
      </c>
      <c r="H24" s="5" t="s">
        <v>1</v>
      </c>
      <c r="I24" s="5" t="s">
        <v>54</v>
      </c>
      <c r="J24" s="11">
        <v>83.8</v>
      </c>
      <c r="K24" s="11">
        <v>73.400000000000006</v>
      </c>
      <c r="L24" s="11">
        <v>78</v>
      </c>
      <c r="M24" s="11">
        <f t="shared" si="0"/>
        <v>235.2</v>
      </c>
      <c r="N24" s="12">
        <f t="shared" si="1"/>
        <v>78.399999999999991</v>
      </c>
      <c r="O24" s="12">
        <f t="shared" si="2"/>
        <v>69.16</v>
      </c>
    </row>
    <row r="25" spans="1:15" ht="29.25" customHeight="1" x14ac:dyDescent="0.15">
      <c r="A25" s="6">
        <v>22</v>
      </c>
      <c r="B25" s="1" t="s">
        <v>116</v>
      </c>
      <c r="C25" s="1" t="s">
        <v>49</v>
      </c>
      <c r="D25" s="1" t="s">
        <v>112</v>
      </c>
      <c r="E25" s="5" t="s">
        <v>103</v>
      </c>
      <c r="F25" s="5" t="s">
        <v>22</v>
      </c>
      <c r="G25" s="5" t="s">
        <v>25</v>
      </c>
      <c r="H25" s="5" t="s">
        <v>104</v>
      </c>
      <c r="I25" s="5" t="s">
        <v>11</v>
      </c>
      <c r="J25" s="11">
        <v>85</v>
      </c>
      <c r="K25" s="11">
        <v>79.400000000000006</v>
      </c>
      <c r="L25" s="11">
        <v>85.2</v>
      </c>
      <c r="M25" s="11">
        <f t="shared" si="0"/>
        <v>249.60000000000002</v>
      </c>
      <c r="N25" s="12">
        <f t="shared" si="1"/>
        <v>83.2</v>
      </c>
      <c r="O25" s="12">
        <f t="shared" si="2"/>
        <v>73.819999999999993</v>
      </c>
    </row>
    <row r="26" spans="1:15" ht="29.25" customHeight="1" x14ac:dyDescent="0.15">
      <c r="A26" s="6">
        <v>23</v>
      </c>
      <c r="B26" s="1" t="s">
        <v>117</v>
      </c>
      <c r="C26" s="1" t="s">
        <v>49</v>
      </c>
      <c r="D26" s="1" t="s">
        <v>112</v>
      </c>
      <c r="E26" s="5" t="s">
        <v>105</v>
      </c>
      <c r="F26" s="5" t="s">
        <v>53</v>
      </c>
      <c r="G26" s="5" t="s">
        <v>25</v>
      </c>
      <c r="H26" s="5" t="s">
        <v>5</v>
      </c>
      <c r="I26" s="5" t="s">
        <v>106</v>
      </c>
      <c r="J26" s="11">
        <v>87.6</v>
      </c>
      <c r="K26" s="11">
        <v>92.4</v>
      </c>
      <c r="L26" s="11">
        <v>89.8</v>
      </c>
      <c r="M26" s="11">
        <f t="shared" si="0"/>
        <v>269.8</v>
      </c>
      <c r="N26" s="12">
        <f t="shared" si="1"/>
        <v>89.933333333333337</v>
      </c>
      <c r="O26" s="12">
        <f t="shared" si="2"/>
        <v>82.98</v>
      </c>
    </row>
    <row r="27" spans="1:15" ht="29.25" customHeight="1" x14ac:dyDescent="0.15">
      <c r="A27" s="6">
        <v>24</v>
      </c>
      <c r="B27" s="1" t="s">
        <v>118</v>
      </c>
      <c r="C27" s="1" t="s">
        <v>49</v>
      </c>
      <c r="D27" s="1" t="s">
        <v>112</v>
      </c>
      <c r="E27" s="5" t="s">
        <v>107</v>
      </c>
      <c r="F27" s="5" t="s">
        <v>26</v>
      </c>
      <c r="G27" s="5" t="s">
        <v>15</v>
      </c>
      <c r="H27" s="5" t="s">
        <v>108</v>
      </c>
      <c r="I27" s="5" t="s">
        <v>19</v>
      </c>
      <c r="J27" s="11">
        <v>84</v>
      </c>
      <c r="K27" s="11">
        <v>78.400000000000006</v>
      </c>
      <c r="L27" s="11">
        <v>83.2</v>
      </c>
      <c r="M27" s="11">
        <f t="shared" si="0"/>
        <v>245.60000000000002</v>
      </c>
      <c r="N27" s="12">
        <f t="shared" si="1"/>
        <v>81.866666666666674</v>
      </c>
      <c r="O27" s="12">
        <f t="shared" si="2"/>
        <v>69.919999999999987</v>
      </c>
    </row>
    <row r="28" spans="1:15" ht="29.25" customHeight="1" x14ac:dyDescent="0.15">
      <c r="A28" s="6">
        <v>25</v>
      </c>
      <c r="B28" s="1" t="s">
        <v>119</v>
      </c>
      <c r="C28" s="1" t="s">
        <v>49</v>
      </c>
      <c r="D28" s="1" t="s">
        <v>112</v>
      </c>
      <c r="E28" s="5" t="s">
        <v>46</v>
      </c>
      <c r="F28" s="5" t="s">
        <v>6</v>
      </c>
      <c r="G28" s="5" t="s">
        <v>26</v>
      </c>
      <c r="H28" s="5" t="s">
        <v>99</v>
      </c>
      <c r="I28" s="5" t="s">
        <v>43</v>
      </c>
      <c r="J28" s="11">
        <v>82</v>
      </c>
      <c r="K28" s="11">
        <v>74.400000000000006</v>
      </c>
      <c r="L28" s="11">
        <v>75</v>
      </c>
      <c r="M28" s="11">
        <f t="shared" si="0"/>
        <v>231.4</v>
      </c>
      <c r="N28" s="12">
        <f t="shared" si="1"/>
        <v>77.13333333333334</v>
      </c>
      <c r="O28" s="12">
        <f t="shared" si="2"/>
        <v>72.42</v>
      </c>
    </row>
    <row r="29" spans="1:15" ht="29.25" customHeight="1" x14ac:dyDescent="0.15">
      <c r="A29" s="6">
        <v>26</v>
      </c>
      <c r="B29" s="1" t="s">
        <v>120</v>
      </c>
      <c r="C29" s="1" t="s">
        <v>49</v>
      </c>
      <c r="D29" s="1" t="s">
        <v>112</v>
      </c>
      <c r="E29" s="5" t="s">
        <v>109</v>
      </c>
      <c r="F29" s="5" t="s">
        <v>108</v>
      </c>
      <c r="G29" s="5" t="s">
        <v>12</v>
      </c>
      <c r="H29" s="5">
        <v>145</v>
      </c>
      <c r="I29" s="5" t="s">
        <v>41</v>
      </c>
      <c r="J29" s="11">
        <v>90.4</v>
      </c>
      <c r="K29" s="11">
        <v>89.2</v>
      </c>
      <c r="L29" s="11">
        <v>91.2</v>
      </c>
      <c r="M29" s="11">
        <f t="shared" si="0"/>
        <v>270.8</v>
      </c>
      <c r="N29" s="12">
        <f t="shared" si="1"/>
        <v>90.266666666666666</v>
      </c>
      <c r="O29" s="12">
        <f t="shared" si="2"/>
        <v>89.52</v>
      </c>
    </row>
    <row r="30" spans="1:15" ht="29.25" customHeight="1" x14ac:dyDescent="0.15">
      <c r="A30" s="6">
        <v>27</v>
      </c>
      <c r="B30" s="1" t="s">
        <v>130</v>
      </c>
      <c r="C30" s="1" t="s">
        <v>50</v>
      </c>
      <c r="D30" s="1" t="s">
        <v>123</v>
      </c>
      <c r="E30" s="5" t="s">
        <v>60</v>
      </c>
      <c r="F30" s="5" t="s">
        <v>108</v>
      </c>
      <c r="G30" s="5" t="s">
        <v>37</v>
      </c>
      <c r="H30" s="5" t="s">
        <v>23</v>
      </c>
      <c r="I30" s="5" t="s">
        <v>23</v>
      </c>
      <c r="J30" s="11">
        <v>93.2</v>
      </c>
      <c r="K30" s="11">
        <v>85.2</v>
      </c>
      <c r="L30" s="11">
        <v>90.6</v>
      </c>
      <c r="M30" s="11">
        <f t="shared" si="0"/>
        <v>269</v>
      </c>
      <c r="N30" s="12">
        <f t="shared" si="1"/>
        <v>89.666666666666671</v>
      </c>
      <c r="O30" s="12">
        <f t="shared" si="2"/>
        <v>79.680000000000007</v>
      </c>
    </row>
    <row r="31" spans="1:15" ht="29.25" customHeight="1" x14ac:dyDescent="0.15">
      <c r="A31" s="6">
        <v>28</v>
      </c>
      <c r="B31" s="1" t="s">
        <v>131</v>
      </c>
      <c r="C31" s="1" t="s">
        <v>50</v>
      </c>
      <c r="D31" s="1" t="s">
        <v>123</v>
      </c>
      <c r="E31" s="5" t="s">
        <v>124</v>
      </c>
      <c r="F31" s="5" t="s">
        <v>3</v>
      </c>
      <c r="G31" s="5" t="s">
        <v>4</v>
      </c>
      <c r="H31" s="5" t="s">
        <v>125</v>
      </c>
      <c r="I31" s="5" t="s">
        <v>126</v>
      </c>
      <c r="J31" s="11">
        <v>92.2</v>
      </c>
      <c r="K31" s="11">
        <v>85.6</v>
      </c>
      <c r="L31" s="11">
        <v>87.8</v>
      </c>
      <c r="M31" s="11">
        <f t="shared" si="0"/>
        <v>265.60000000000002</v>
      </c>
      <c r="N31" s="12">
        <f t="shared" si="1"/>
        <v>88.533333333333346</v>
      </c>
      <c r="O31" s="12">
        <f t="shared" si="2"/>
        <v>77.38</v>
      </c>
    </row>
    <row r="32" spans="1:15" ht="29.25" customHeight="1" x14ac:dyDescent="0.15">
      <c r="A32" s="6">
        <v>29</v>
      </c>
      <c r="B32" s="1" t="s">
        <v>132</v>
      </c>
      <c r="C32" s="1" t="s">
        <v>50</v>
      </c>
      <c r="D32" s="1" t="s">
        <v>123</v>
      </c>
      <c r="E32" s="5" t="s">
        <v>127</v>
      </c>
      <c r="F32" s="5" t="s">
        <v>17</v>
      </c>
      <c r="G32" s="5" t="s">
        <v>20</v>
      </c>
      <c r="H32" s="5" t="s">
        <v>35</v>
      </c>
      <c r="I32" s="5" t="s">
        <v>54</v>
      </c>
      <c r="J32" s="11">
        <v>91</v>
      </c>
      <c r="K32" s="11">
        <v>90.4</v>
      </c>
      <c r="L32" s="11">
        <v>90</v>
      </c>
      <c r="M32" s="11">
        <f t="shared" si="0"/>
        <v>271.39999999999998</v>
      </c>
      <c r="N32" s="12">
        <f t="shared" si="1"/>
        <v>90.466666666666654</v>
      </c>
      <c r="O32" s="12">
        <f t="shared" si="2"/>
        <v>83.97999999999999</v>
      </c>
    </row>
    <row r="33" spans="1:15" ht="29.25" customHeight="1" x14ac:dyDescent="0.15">
      <c r="A33" s="6">
        <v>30</v>
      </c>
      <c r="B33" s="1" t="s">
        <v>133</v>
      </c>
      <c r="C33" s="1" t="s">
        <v>50</v>
      </c>
      <c r="D33" s="1" t="s">
        <v>123</v>
      </c>
      <c r="E33" s="5" t="s">
        <v>128</v>
      </c>
      <c r="F33" s="5" t="s">
        <v>17</v>
      </c>
      <c r="G33" s="5" t="s">
        <v>13</v>
      </c>
      <c r="H33" s="5" t="s">
        <v>39</v>
      </c>
      <c r="I33" s="5" t="s">
        <v>14</v>
      </c>
      <c r="J33" s="11">
        <v>94.2</v>
      </c>
      <c r="K33" s="11">
        <v>90.2</v>
      </c>
      <c r="L33" s="11">
        <v>92</v>
      </c>
      <c r="M33" s="11">
        <f t="shared" si="0"/>
        <v>276.39999999999998</v>
      </c>
      <c r="N33" s="12">
        <f t="shared" si="1"/>
        <v>92.133333333333326</v>
      </c>
      <c r="O33" s="12">
        <f t="shared" si="2"/>
        <v>79.16</v>
      </c>
    </row>
    <row r="34" spans="1:15" ht="29.25" customHeight="1" x14ac:dyDescent="0.15">
      <c r="A34" s="6">
        <v>31</v>
      </c>
      <c r="B34" s="1" t="s">
        <v>134</v>
      </c>
      <c r="C34" s="1" t="s">
        <v>49</v>
      </c>
      <c r="D34" s="1" t="s">
        <v>123</v>
      </c>
      <c r="E34" s="5" t="s">
        <v>129</v>
      </c>
      <c r="F34" s="5" t="s">
        <v>30</v>
      </c>
      <c r="G34" s="5" t="s">
        <v>13</v>
      </c>
      <c r="H34" s="5" t="s">
        <v>31</v>
      </c>
      <c r="I34" s="5" t="s">
        <v>35</v>
      </c>
      <c r="J34" s="11">
        <v>94</v>
      </c>
      <c r="K34" s="11">
        <v>90</v>
      </c>
      <c r="L34" s="11">
        <v>91.6</v>
      </c>
      <c r="M34" s="11">
        <f t="shared" si="0"/>
        <v>275.60000000000002</v>
      </c>
      <c r="N34" s="12">
        <f t="shared" si="1"/>
        <v>91.866666666666674</v>
      </c>
      <c r="O34" s="12">
        <f t="shared" si="2"/>
        <v>83</v>
      </c>
    </row>
    <row r="35" spans="1:15" ht="29.25" customHeight="1" x14ac:dyDescent="0.15">
      <c r="A35" s="6">
        <v>32</v>
      </c>
      <c r="B35" s="4" t="s">
        <v>121</v>
      </c>
      <c r="C35" s="1" t="s">
        <v>49</v>
      </c>
      <c r="D35" s="4" t="s">
        <v>122</v>
      </c>
      <c r="E35" s="13" t="s">
        <v>110</v>
      </c>
      <c r="F35" s="13" t="s">
        <v>42</v>
      </c>
      <c r="G35" s="13" t="s">
        <v>56</v>
      </c>
      <c r="H35" s="13" t="s">
        <v>27</v>
      </c>
      <c r="I35" s="13" t="s">
        <v>35</v>
      </c>
      <c r="J35" s="11">
        <v>84.2</v>
      </c>
      <c r="K35" s="11">
        <v>84.2</v>
      </c>
      <c r="L35" s="11">
        <v>87</v>
      </c>
      <c r="M35" s="11">
        <f t="shared" si="0"/>
        <v>255.4</v>
      </c>
      <c r="N35" s="12">
        <f t="shared" si="1"/>
        <v>85.13333333333334</v>
      </c>
      <c r="O35" s="12">
        <f t="shared" si="2"/>
        <v>75.8</v>
      </c>
    </row>
    <row r="36" spans="1:15" ht="29.25" customHeight="1" x14ac:dyDescent="0.15"/>
  </sheetData>
  <sheetProtection formatCells="0" formatColumns="0" formatRows="0" insertColumns="0" insertRows="0" insertHyperlinks="0" deleteColumns="0" deleteRows="0" sort="0" autoFilter="0" pivotTables="0"/>
  <autoFilter ref="B2:L20" xr:uid="{00000000-0009-0000-0000-000000000000}"/>
  <mergeCells count="8">
    <mergeCell ref="E2:I2"/>
    <mergeCell ref="J2:N2"/>
    <mergeCell ref="O2:O3"/>
    <mergeCell ref="A1:O1"/>
    <mergeCell ref="A2:A3"/>
    <mergeCell ref="B2:B3"/>
    <mergeCell ref="C2:C3"/>
    <mergeCell ref="D2:D3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85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复试成绩（一志愿考生)</vt:lpstr>
      <vt:lpstr>'复试成绩（一志愿考生)'!_FilterDatabase</vt:lpstr>
      <vt:lpstr>'复试成绩（一志愿考生)'!Print_Titles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2020-601-学术学位-学校线-考生详情</dc:title>
  <dc:creator>Unknown Creator</dc:creator>
  <cp:lastModifiedBy>zq</cp:lastModifiedBy>
  <cp:lastPrinted>2021-04-06T09:04:11Z</cp:lastPrinted>
  <dcterms:created xsi:type="dcterms:W3CDTF">2020-04-16T07:39:15Z</dcterms:created>
  <dcterms:modified xsi:type="dcterms:W3CDTF">2021-04-09T03:17:59Z</dcterms:modified>
</cp:coreProperties>
</file>